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fileSharing userName="Elyn Zhou (MSC Shanghai Ltd. - SHANGHAI Office)" algorithmName="SHA-512" hashValue="+AUVo3eL7xzs3LuPJZs+SMltQPIEVkrbTKkoGiSHGsU5Fri+JFslwbJ9xZSwVDw3IojOtqoFgpgx4dtgo8+Zzg==" saltValue="/nd+LrrIMkg2m8KBCvvEdA==" spinCount="100000"/>
  <workbookPr defaultThemeVersion="166925"/>
  <mc:AlternateContent xmlns:mc="http://schemas.openxmlformats.org/markup-compatibility/2006">
    <mc:Choice Requires="x15">
      <x15ac:absPath xmlns:x15ac="http://schemas.microsoft.com/office/spreadsheetml/2010/11/ac" url="https://teamsite.msc.com/sites/CN177-SHACS/Shared Documents/General/Customer Service/Public/LAM CSR folder/LAM Weekly Schedule/2025/SAWC, CAWC &amp; Mexico/"/>
    </mc:Choice>
  </mc:AlternateContent>
  <xr:revisionPtr revIDLastSave="0" documentId="10_ncr:10000_{AA46648F-273F-4129-B68B-FC8B7446CB06}" xr6:coauthVersionLast="47" xr6:coauthVersionMax="47" xr10:uidLastSave="{00000000-0000-0000-0000-000000000000}"/>
  <bookViews>
    <workbookView xWindow="-120" yWindow="-120" windowWidth="29040" windowHeight="15840" xr2:uid="{4948480E-703A-4A4E-A010-E6AB39ED8A9F}"/>
  </bookViews>
  <sheets>
    <sheet name="Schedule" sheetId="1" r:id="rId1"/>
    <sheet name="CYIn" sheetId="2" r:id="rId2"/>
  </sheets>
  <definedNames>
    <definedName name="_xlnm._FilterDatabase" localSheetId="1" hidden="1">CYIn!$A$6:$L$52</definedName>
    <definedName name="_xlnm.Print_Area" localSheetId="1">CYIn!$B:$J</definedName>
    <definedName name="_xlnm.Print_Titles" localSheetId="1">CYIn!$6:$6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25" i="1" l="1"/>
  <c r="J24" i="1"/>
  <c r="I24" i="1" s="1"/>
  <c r="H24" i="1" s="1"/>
  <c r="G24" i="1" s="1"/>
  <c r="K20" i="1"/>
  <c r="J20" i="1" s="1"/>
  <c r="J12" i="1" l="1"/>
  <c r="I12" i="1"/>
  <c r="H12" i="1"/>
  <c r="G12" i="1"/>
  <c r="G15" i="1" l="1"/>
  <c r="J14" i="1"/>
  <c r="I14" i="1"/>
  <c r="H14" i="1"/>
  <c r="G14" i="1" s="1"/>
  <c r="H22" i="1" l="1"/>
  <c r="G22" i="1" s="1"/>
  <c r="I22" i="1"/>
  <c r="J22" i="1"/>
  <c r="G18" i="1"/>
  <c r="H18" i="1"/>
  <c r="G20" i="1" s="1"/>
  <c r="I20" i="1"/>
  <c r="I18" i="1"/>
  <c r="J18" i="1"/>
  <c r="H20" i="1" l="1"/>
</calcChain>
</file>

<file path=xl/sharedStrings.xml><?xml version="1.0" encoding="utf-8"?>
<sst xmlns="http://schemas.openxmlformats.org/spreadsheetml/2006/main" count="381" uniqueCount="176">
  <si>
    <t>Mediterranean Shipping Company (Shanghai) Limited</t>
  </si>
  <si>
    <t>TEL: (86-21) 6104 3333   (general)</t>
  </si>
  <si>
    <t>www.msccargo.cn</t>
  </si>
  <si>
    <t xml:space="preserve">Version: </t>
  </si>
  <si>
    <t>26th Floor, Shanghai Ruifeng Int’l Tower, 248 Yangshupu Road, 200082, Shanghai</t>
  </si>
  <si>
    <t xml:space="preserve">Update: </t>
  </si>
  <si>
    <t>Service</t>
  </si>
  <si>
    <t>Vessel Name</t>
  </si>
  <si>
    <t>Terminal</t>
  </si>
  <si>
    <t>Shanghai</t>
  </si>
  <si>
    <t>Booking Start</t>
  </si>
  <si>
    <t>S/I Cut</t>
  </si>
  <si>
    <t>CY-Cut / E-VGM Cut</t>
  </si>
  <si>
    <t>ETA</t>
  </si>
  <si>
    <t>ETD</t>
  </si>
  <si>
    <t>Proforma Departure</t>
  </si>
  <si>
    <t>YS3</t>
  </si>
  <si>
    <t>YS4</t>
  </si>
  <si>
    <t>TS2</t>
  </si>
  <si>
    <t>TS3</t>
  </si>
  <si>
    <t>/</t>
  </si>
  <si>
    <r>
      <t xml:space="preserve">Service
</t>
    </r>
    <r>
      <rPr>
        <sz val="11"/>
        <color indexed="8"/>
        <rFont val="宋体"/>
        <family val="3"/>
        <charset val="134"/>
      </rPr>
      <t>订舱航线</t>
    </r>
  </si>
  <si>
    <r>
      <t xml:space="preserve">Booking Code
</t>
    </r>
    <r>
      <rPr>
        <sz val="11"/>
        <color indexed="8"/>
        <rFont val="宋体"/>
        <family val="3"/>
        <charset val="134"/>
      </rPr>
      <t>关单号前缀</t>
    </r>
  </si>
  <si>
    <r>
      <t xml:space="preserve">State &amp; Country of POD
</t>
    </r>
    <r>
      <rPr>
        <sz val="11"/>
        <color indexed="8"/>
        <rFont val="宋体"/>
        <family val="3"/>
        <charset val="134"/>
      </rPr>
      <t>港口所属州名</t>
    </r>
    <r>
      <rPr>
        <sz val="11"/>
        <color theme="1"/>
        <rFont val="Calibri"/>
        <family val="2"/>
      </rPr>
      <t>/</t>
    </r>
    <r>
      <rPr>
        <sz val="11"/>
        <color indexed="8"/>
        <rFont val="宋体"/>
        <family val="3"/>
        <charset val="134"/>
      </rPr>
      <t>国家</t>
    </r>
  </si>
  <si>
    <t>Voyage</t>
    <phoneticPr fontId="0" type="noConversion"/>
  </si>
  <si>
    <r>
      <rPr>
        <b/>
        <sz val="12"/>
        <rFont val="宋体"/>
        <family val="3"/>
        <charset val="134"/>
      </rPr>
      <t>航线</t>
    </r>
    <phoneticPr fontId="0" type="noConversion"/>
  </si>
  <si>
    <r>
      <rPr>
        <b/>
        <sz val="12"/>
        <rFont val="宋体"/>
        <family val="3"/>
        <charset val="134"/>
      </rPr>
      <t>船名</t>
    </r>
    <phoneticPr fontId="0" type="noConversion"/>
  </si>
  <si>
    <r>
      <rPr>
        <b/>
        <sz val="12"/>
        <rFont val="宋体"/>
        <family val="3"/>
        <charset val="134"/>
      </rPr>
      <t>航次</t>
    </r>
    <phoneticPr fontId="0" type="noConversion"/>
  </si>
  <si>
    <r>
      <rPr>
        <b/>
        <sz val="12"/>
        <rFont val="宋体"/>
        <family val="3"/>
        <charset val="134"/>
      </rPr>
      <t>订舱开始</t>
    </r>
  </si>
  <si>
    <r>
      <rPr>
        <b/>
        <sz val="12"/>
        <rFont val="宋体"/>
        <family val="3"/>
        <charset val="134"/>
      </rPr>
      <t>提单截止</t>
    </r>
  </si>
  <si>
    <r>
      <rPr>
        <b/>
        <sz val="12"/>
        <rFont val="宋体"/>
        <family val="3"/>
        <charset val="134"/>
      </rPr>
      <t>预计到港</t>
    </r>
    <phoneticPr fontId="0" type="noConversion"/>
  </si>
  <si>
    <r>
      <rPr>
        <b/>
        <sz val="12"/>
        <rFont val="宋体"/>
        <family val="3"/>
        <charset val="134"/>
      </rPr>
      <t>预计离港</t>
    </r>
    <phoneticPr fontId="0" type="noConversion"/>
  </si>
  <si>
    <r>
      <rPr>
        <b/>
        <sz val="12"/>
        <rFont val="宋体"/>
        <family val="3"/>
        <charset val="134"/>
      </rPr>
      <t>标准离港日</t>
    </r>
  </si>
  <si>
    <r>
      <rPr>
        <b/>
        <sz val="12"/>
        <rFont val="宋体"/>
        <family val="3"/>
        <charset val="134"/>
      </rPr>
      <t>截关</t>
    </r>
    <r>
      <rPr>
        <b/>
        <sz val="12"/>
        <rFont val="Calibri"/>
        <family val="3"/>
      </rPr>
      <t>/</t>
    </r>
    <r>
      <rPr>
        <b/>
        <sz val="12"/>
        <rFont val="Calibri"/>
        <family val="2"/>
      </rPr>
      <t xml:space="preserve">E-VGM </t>
    </r>
    <r>
      <rPr>
        <b/>
        <sz val="12"/>
        <rFont val="宋体"/>
        <family val="3"/>
        <charset val="134"/>
      </rPr>
      <t>截止时间</t>
    </r>
    <phoneticPr fontId="9" type="noConversion"/>
  </si>
  <si>
    <r>
      <rPr>
        <b/>
        <sz val="16"/>
        <rFont val="Times New Roman"/>
        <family val="1"/>
      </rPr>
      <t>利胜地中海航运（上海）有限公司</t>
    </r>
  </si>
  <si>
    <t>PACTB</t>
  </si>
  <si>
    <r>
      <t xml:space="preserve">CY-In Code
</t>
    </r>
    <r>
      <rPr>
        <sz val="11"/>
        <color rgb="FF0070C0"/>
        <rFont val="宋体"/>
        <family val="3"/>
        <charset val="134"/>
      </rPr>
      <t>进港代码</t>
    </r>
  </si>
  <si>
    <r>
      <t xml:space="preserve">Final Destination
</t>
    </r>
    <r>
      <rPr>
        <sz val="11"/>
        <rFont val="宋体"/>
        <family val="3"/>
        <charset val="134"/>
      </rPr>
      <t>最终交货地</t>
    </r>
  </si>
  <si>
    <r>
      <t xml:space="preserve">Sub-Location &amp; TS Mode
</t>
    </r>
    <r>
      <rPr>
        <sz val="11"/>
        <rFont val="宋体"/>
        <family val="3"/>
        <charset val="134"/>
      </rPr>
      <t>转运条款和方式</t>
    </r>
  </si>
  <si>
    <r>
      <t xml:space="preserve">Port Of Discharge
</t>
    </r>
    <r>
      <rPr>
        <sz val="11"/>
        <color rgb="FF0070C0"/>
        <rFont val="宋体"/>
        <family val="3"/>
        <charset val="134"/>
      </rPr>
      <t>目的港</t>
    </r>
  </si>
  <si>
    <t>Region:</t>
  </si>
  <si>
    <t>Shipper/booking agent shall be responsible for extra penalty, restow or T/S costs incurred due to wrong declaration of cy-in code. Please visit terminal website to check whether information is correctly declared or not. 
货主/订舱代理须承担因进港代码的填制或预录错误而造成的额外罚金、翻舱、中转费用。可访问港区官方网站查询填制及预录正确与否。</t>
  </si>
  <si>
    <t>Please check on www.msccargo.cn to get estimated routing and transit time. 
请访问网站www.msccargo.cn查询预计航程及转运时间。</t>
  </si>
  <si>
    <t>Lone Star</t>
  </si>
  <si>
    <t>177G</t>
  </si>
  <si>
    <t>MEXICO</t>
  </si>
  <si>
    <t>ALTAMIRA</t>
  </si>
  <si>
    <t>BSFPO</t>
  </si>
  <si>
    <t>Freeport</t>
  </si>
  <si>
    <t>PROGRESO</t>
  </si>
  <si>
    <t>VERACRUZ</t>
  </si>
  <si>
    <t>177W</t>
  </si>
  <si>
    <t>BAHAMAS</t>
  </si>
  <si>
    <t>FREEPORT, GRAND BAHAMA</t>
  </si>
  <si>
    <t xml:space="preserve">Lone Star </t>
  </si>
  <si>
    <t>NASSAU</t>
  </si>
  <si>
    <t>DOMINICAN REPUBLIC</t>
  </si>
  <si>
    <t>CAUCEDO</t>
  </si>
  <si>
    <t>DOCAU</t>
  </si>
  <si>
    <t>PORT-AU-PRINCE</t>
  </si>
  <si>
    <t>RIO HAINA</t>
  </si>
  <si>
    <t>SAN JUAN</t>
  </si>
  <si>
    <t>CRISTOBAL</t>
  </si>
  <si>
    <t>BRIDGETOWN</t>
  </si>
  <si>
    <t>COLOMBIA</t>
  </si>
  <si>
    <t>CARTAGENA</t>
  </si>
  <si>
    <t>PANAMA</t>
  </si>
  <si>
    <t>GEORGETOWN</t>
  </si>
  <si>
    <t>LA GUAIRA</t>
  </si>
  <si>
    <t>COSTA RICA</t>
  </si>
  <si>
    <t>MOIN</t>
  </si>
  <si>
    <t>SURINAME</t>
  </si>
  <si>
    <t>PARAMARIBO</t>
  </si>
  <si>
    <t>Port of Spain</t>
  </si>
  <si>
    <t>GUATEMALA</t>
  </si>
  <si>
    <t>PUERTO BARRIOS</t>
  </si>
  <si>
    <t>PUERTO CABELLO</t>
  </si>
  <si>
    <t>PUERTO CORTES</t>
  </si>
  <si>
    <t>SAINT LUCIA</t>
  </si>
  <si>
    <t>CASTRIES</t>
  </si>
  <si>
    <t>KINGSTON</t>
  </si>
  <si>
    <t>JAMAICA</t>
  </si>
  <si>
    <t>PHILIPSBURG</t>
  </si>
  <si>
    <t>DOMINICA</t>
  </si>
  <si>
    <t>ROSEAU</t>
  </si>
  <si>
    <t>GRENADA</t>
  </si>
  <si>
    <t>SAINT GEORGE'S</t>
  </si>
  <si>
    <t>Mexico</t>
  </si>
  <si>
    <t>ENSENADA</t>
  </si>
  <si>
    <t>MXESE</t>
  </si>
  <si>
    <t>GUAYMAS</t>
  </si>
  <si>
    <t>MXZLO</t>
  </si>
  <si>
    <t>MANZANILLO</t>
  </si>
  <si>
    <t>MAZATLAN</t>
  </si>
  <si>
    <t>Aztec</t>
  </si>
  <si>
    <t>177S</t>
  </si>
  <si>
    <t>BUENAVENTURA</t>
  </si>
  <si>
    <t>COBUN</t>
  </si>
  <si>
    <t>PERU</t>
  </si>
  <si>
    <t>CALLAO</t>
  </si>
  <si>
    <t>PECLL</t>
  </si>
  <si>
    <t>ECUADOR</t>
  </si>
  <si>
    <t>GUAYAQUIL</t>
  </si>
  <si>
    <t>ECGYE</t>
  </si>
  <si>
    <t>PAROD</t>
  </si>
  <si>
    <t>PUERTO QUETZAL</t>
  </si>
  <si>
    <t>GTPRQ</t>
  </si>
  <si>
    <t>RODMAN</t>
  </si>
  <si>
    <t>LAZARO CARDENAS</t>
  </si>
  <si>
    <t>MXLZC</t>
  </si>
  <si>
    <t>Inca</t>
  </si>
  <si>
    <t>CHILE</t>
  </si>
  <si>
    <t>IQUIQUE</t>
  </si>
  <si>
    <t>CLIQQ</t>
  </si>
  <si>
    <t>PUERTO ANGAMOS</t>
  </si>
  <si>
    <t>VALPARAISO</t>
  </si>
  <si>
    <t>CLVAP</t>
  </si>
  <si>
    <t>Andes</t>
  </si>
  <si>
    <t>ARICA</t>
  </si>
  <si>
    <t xml:space="preserve">CORONEL </t>
  </si>
  <si>
    <t>CLCNL</t>
  </si>
  <si>
    <t>LIRQUEN</t>
  </si>
  <si>
    <t>CLLQN</t>
  </si>
  <si>
    <t>PAITA</t>
  </si>
  <si>
    <t>SAN ANTONIO</t>
  </si>
  <si>
    <t>CLSAI</t>
  </si>
  <si>
    <t>EL SALVADOR</t>
  </si>
  <si>
    <t>ACAJUTLA</t>
  </si>
  <si>
    <t>Rodman</t>
  </si>
  <si>
    <t>CALDERA</t>
  </si>
  <si>
    <t>NICARAGUA</t>
  </si>
  <si>
    <t>CORINTO</t>
  </si>
  <si>
    <t>Callao</t>
  </si>
  <si>
    <t>Caucedo</t>
  </si>
  <si>
    <t xml:space="preserve">Port-of-Spain </t>
  </si>
  <si>
    <t>Cristobal</t>
  </si>
  <si>
    <r>
      <t xml:space="preserve">Please declare CY-In code according to below list, </t>
    </r>
    <r>
      <rPr>
        <b/>
        <sz val="11"/>
        <color rgb="FFFF0000"/>
        <rFont val="Calibri"/>
        <family val="2"/>
        <scheme val="minor"/>
      </rPr>
      <t xml:space="preserve">except "Special routing" or "Optional space" shipment (which are subject to separate notice from Trade or CS team case by case). 
</t>
    </r>
    <r>
      <rPr>
        <b/>
        <sz val="11"/>
        <rFont val="Calibri"/>
        <family val="2"/>
        <scheme val="minor"/>
      </rPr>
      <t>请按照如下表格填报进港代码，</t>
    </r>
    <r>
      <rPr>
        <b/>
        <sz val="11"/>
        <color rgb="FFFF0000"/>
        <rFont val="Calibri"/>
        <family val="2"/>
        <scheme val="minor"/>
      </rPr>
      <t>“特殊路径”或者“中转OPT舱位”货物除外（以航线部或客服部单独通知为准）。</t>
    </r>
  </si>
  <si>
    <r>
      <t>Remark</t>
    </r>
    <r>
      <rPr>
        <b/>
        <sz val="11"/>
        <rFont val="微软雅黑"/>
        <family val="2"/>
        <charset val="134"/>
      </rPr>
      <t xml:space="preserve">
</t>
    </r>
    <r>
      <rPr>
        <sz val="11"/>
        <rFont val="微软雅黑"/>
        <family val="2"/>
        <charset val="134"/>
      </rPr>
      <t>备注</t>
    </r>
  </si>
  <si>
    <t xml:space="preserve">SAWC, CAWC &amp; Mexico &amp; Caribbean </t>
  </si>
  <si>
    <r>
      <t xml:space="preserve">Planned 1st T/S port 
</t>
    </r>
    <r>
      <rPr>
        <sz val="11"/>
        <color rgb="FF000000"/>
        <rFont val="宋体"/>
        <family val="3"/>
        <charset val="134"/>
      </rPr>
      <t>计划第一中转港</t>
    </r>
  </si>
  <si>
    <t>由Aztec的船带出,为特殊路径, 请提前确认舱位</t>
  </si>
  <si>
    <t>由Aztec的船带出</t>
  </si>
  <si>
    <t>CLPAG</t>
  </si>
  <si>
    <t>HAITI</t>
  </si>
  <si>
    <t>PUERTO RICO</t>
  </si>
  <si>
    <t>BARBADOS</t>
  </si>
  <si>
    <t>GUYANA</t>
  </si>
  <si>
    <t>VENEZUELA</t>
  </si>
  <si>
    <t>TRINIDAD &amp; TOBAGO</t>
  </si>
  <si>
    <t>HONDURAS</t>
  </si>
  <si>
    <t>Lazaro Cardenas</t>
  </si>
  <si>
    <t>SANTANA</t>
  </si>
  <si>
    <t>SINT MAARTEN (DUTCH PART)</t>
  </si>
  <si>
    <t>Mexicas</t>
  </si>
  <si>
    <r>
      <rPr>
        <sz val="10"/>
        <color rgb="FF000000"/>
        <rFont val="Calibri"/>
        <family val="2"/>
        <scheme val="minor"/>
      </rPr>
      <t>注意事项：
1，承运人应尽合理努力遵循上述船期。但是，所有提供的预计出发时间 (ETD)、预计到达时间 (ETA) 和任何转运 (T/S) 船期表仅供参考，
并不构成承运人对运输期限或交货时间的任何承诺。承运人可自行决定更改船期表，并且船期表可能受承运人无法控制的因素影响，
包括但不限于恶劣天气条件、港口延误、罢工、机械问题或其他不可预见的事件。承运人不承担因此类情况造成的任何船期调整或变更的责任。
2，除“Speical Routing“外，</t>
    </r>
    <r>
      <rPr>
        <b/>
        <sz val="10"/>
        <color rgb="FFFF0000"/>
        <rFont val="Calibri"/>
        <family val="2"/>
        <scheme val="minor"/>
      </rPr>
      <t xml:space="preserve">请按照附页表格正确安排各个港口的订舱航线。
</t>
    </r>
    <r>
      <rPr>
        <sz val="10"/>
        <color rgb="FF000000"/>
        <rFont val="Calibri"/>
        <family val="2"/>
        <scheme val="minor"/>
      </rPr>
      <t xml:space="preserve">3，特种柜（如冷冻箱、开顶箱、平板箱等）必须在开港（港区公布为准）后12个小时内完成提柜。否则，将有可能导致落箱或被装载在可选位置（在中转港或上海转接）。发货人应当承担相应费用。
4，如货柜交付至现场时间或海关放行时间晚于截关时间，将有可能导致落箱或被装载在可选位置（在中转港或上海转接）。发货人应当承担相应费用。
5，开港时间一般为预计离港日前4或5天。根据实际情况，港区可能随时更改进箱时间。为避免损失，请务必参考港区官方网站安排进箱。
6，免费用箱期自提箱日开始计算，至本通知的”标准离港日”，包括节假日。如需更多关于滞箱费的具体费率，请访问myMSC.msccargo.cn。
</t>
    </r>
    <r>
      <rPr>
        <b/>
        <sz val="10"/>
        <color rgb="FFFF0000"/>
        <rFont val="Calibri"/>
        <family val="2"/>
        <scheme val="minor"/>
      </rPr>
      <t>7，请访问www.msccargo.cn获取船龄船籍等信息。</t>
    </r>
  </si>
  <si>
    <r>
      <t xml:space="preserve">Remarks: 
1, The Carrier shall make reasonable efforts to adhere to the schedules provided above. However, all times provided for estimated time of departure (ETD), estimated time of arrival (ETA), and any transshipment (T/S) schedules are for reference purposes only and do not constitute any commitment by the Carrier regarding the transportation duration or delivery time. The schedules are subject to change at the Carrier’s discretion and may be affected by factors beyond its control, including but not limited to adverse weather conditions, port delays, strikes, mechanical issues, or other unforeseen events. The Carrier does not accept responsibility for any adjustments or changes to the schedule arising from such conditions.
2, </t>
    </r>
    <r>
      <rPr>
        <b/>
        <sz val="10"/>
        <color rgb="FFFF0000"/>
        <rFont val="Calibri"/>
        <family val="2"/>
      </rPr>
      <t>Please follow attached table to arrange correct booking service for each POD</t>
    </r>
    <r>
      <rPr>
        <sz val="10"/>
        <rFont val="Calibri"/>
        <family val="2"/>
      </rPr>
      <t xml:space="preserve">, except "special routing". 
3, Special equipment (such as Reefer, OT, Flat Rack…etc.) shall be picked-up no later than 12hrs after CY-Open (as announced by terminal). If late, it might be off-loaded or stowed under option (roll at T/S port or POL). Shipper shall be responsible for extra costs if any.
4, Late coming containers (Laden gate-in or Customs releasing after cut time) might be off-loaded or stowed under option (roll at T/S port or POL). Shipper shall be responsible for extra costs if any.
5, CY-Open is usually 5days prior to Pro-forma ETD. It is subject to change without prior notice based on port authority's arrangement. Please ensure to double check on terminal website before laden gate-in to avoid unnecessary loss. 
6, Equipment usage is calculated from the date of empty picking up till "Proforma Departure" announced in this notice. Please visit myMSC.msccargo.cn for detailed tariff.
</t>
    </r>
    <r>
      <rPr>
        <b/>
        <sz val="10"/>
        <color rgb="FFFF0000"/>
        <rFont val="Calibri"/>
        <family val="2"/>
      </rPr>
      <t xml:space="preserve">7, Please visit www.msccargo.cn to get vessel flag and built year...etc. </t>
    </r>
  </si>
  <si>
    <t>Year 2025 Week:</t>
  </si>
  <si>
    <t>YS1</t>
  </si>
  <si>
    <t xml:space="preserve">SAN VICENTE </t>
  </si>
  <si>
    <t>CLSVE</t>
  </si>
  <si>
    <t>POINT LISAS</t>
  </si>
  <si>
    <t>ZZOP1</t>
  </si>
  <si>
    <t xml:space="preserve"> </t>
  </si>
  <si>
    <t>MANZANILLO BRIDGE</t>
  </si>
  <si>
    <t>GN524E</t>
  </si>
  <si>
    <t>MSC FIE X</t>
  </si>
  <si>
    <t>UX525A</t>
  </si>
  <si>
    <t>2525E</t>
  </si>
  <si>
    <t>ONE SPHERE</t>
  </si>
  <si>
    <t>MSC VICTORIA</t>
  </si>
  <si>
    <t>FA526A</t>
  </si>
  <si>
    <t>ZIM MOUNT FUJI</t>
  </si>
  <si>
    <t>7E</t>
  </si>
  <si>
    <t>Amberjack-2</t>
  </si>
  <si>
    <t>SEASPAN BRIGHTNESS</t>
  </si>
  <si>
    <r>
      <t xml:space="preserve">MSC SANTA MARIA QM526A (Omit Sailing)
</t>
    </r>
    <r>
      <rPr>
        <b/>
        <sz val="12"/>
        <color rgb="FFFF0000"/>
        <rFont val="Calibri"/>
        <family val="2"/>
      </rPr>
      <t>原QM526A 上被confirmed 的单子我司已安排COV至QM525A / Mexicas, 价格计算日：6/25
TRADE team 6/12 15:33 开始在QM525A上放的仓位, 价格计算日：6/25
QM525A 的Cut time 及ETA &amp; ETD，请参阅25周船期表</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</si>
</sst>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409]d\-mmm;@"/>
    <numFmt numFmtId="166" formatCode="h:mm;@"/>
  </numFmts>
  <fonts count="51">
    <font>
      <sz val="11"/>
      <color theme="1"/>
      <name val="Calibri"/>
      <family val="2"/>
      <scheme val="minor"/>
    </font>
    <font>
      <sz val="12"/>
      <name val="Times New Roman"/>
      <family val="1"/>
    </font>
    <font>
      <b/>
      <sz val="16"/>
      <name val="Times New Roman"/>
      <family val="1"/>
    </font>
    <font>
      <sz val="10"/>
      <name val="Times New Roman"/>
      <family val="1"/>
    </font>
    <font>
      <sz val="12"/>
      <name val="宋体"/>
      <charset val="134"/>
    </font>
    <font>
      <sz val="12"/>
      <name val="宋体"/>
      <charset val="134"/>
    </font>
    <font>
      <sz val="12"/>
      <color rgb="FFFF0000"/>
      <name val="Times New Roman"/>
      <family val="1"/>
    </font>
    <font>
      <sz val="10"/>
      <name val="Calibri"/>
      <family val="2"/>
    </font>
    <font>
      <sz val="10"/>
      <name val="Arial"/>
      <family val="2"/>
    </font>
    <font>
      <sz val="9"/>
      <name val="Calibri"/>
      <family val="3"/>
      <charset val="134"/>
      <scheme val="minor"/>
    </font>
    <font>
      <b/>
      <sz val="11"/>
      <name val="Calibri"/>
      <family val="2"/>
    </font>
    <font>
      <sz val="11"/>
      <color indexed="8"/>
      <name val="宋体"/>
      <family val="3"/>
      <charset val="134"/>
    </font>
    <font>
      <b/>
      <sz val="11"/>
      <color rgb="FF000000"/>
      <name val="Calibri"/>
      <family val="2"/>
    </font>
    <font>
      <sz val="11"/>
      <color rgb="FF000000"/>
      <name val="宋体"/>
      <family val="3"/>
      <charset val="134"/>
    </font>
    <font>
      <sz val="11"/>
      <name val="Calibri"/>
      <family val="2"/>
    </font>
    <font>
      <sz val="11"/>
      <color theme="1"/>
      <name val="Calibri"/>
      <family val="2"/>
    </font>
    <font>
      <b/>
      <sz val="11"/>
      <name val="微软雅黑"/>
      <family val="2"/>
      <charset val="134"/>
    </font>
    <font>
      <sz val="11"/>
      <name val="微软雅黑"/>
      <family val="2"/>
      <charset val="134"/>
    </font>
    <font>
      <b/>
      <sz val="12"/>
      <name val="宋体"/>
      <family val="3"/>
      <charset val="134"/>
    </font>
    <font>
      <b/>
      <sz val="12"/>
      <name val="Calibri"/>
      <family val="2"/>
    </font>
    <font>
      <sz val="12"/>
      <name val="Calibri"/>
      <family val="2"/>
    </font>
    <font>
      <b/>
      <sz val="12"/>
      <name val="Calibri"/>
      <family val="3"/>
    </font>
    <font>
      <b/>
      <sz val="12"/>
      <name val="Calibri"/>
      <family val="3"/>
      <charset val="134"/>
    </font>
    <font>
      <b/>
      <sz val="14"/>
      <name val="Calibri"/>
      <family val="2"/>
    </font>
    <font>
      <b/>
      <sz val="20"/>
      <name val="Calibri"/>
      <family val="2"/>
    </font>
    <font>
      <b/>
      <sz val="16"/>
      <name val="Calibri"/>
      <family val="2"/>
    </font>
    <font>
      <b/>
      <sz val="11"/>
      <color theme="1"/>
      <name val="Calibri"/>
      <family val="2"/>
    </font>
    <font>
      <sz val="11"/>
      <name val="宋体"/>
      <family val="3"/>
      <charset val="134"/>
    </font>
    <font>
      <sz val="11"/>
      <color rgb="FF0070C0"/>
      <name val="Calibri"/>
      <family val="2"/>
    </font>
    <font>
      <b/>
      <sz val="11"/>
      <color rgb="FF0070C0"/>
      <name val="Calibri"/>
      <family val="2"/>
    </font>
    <font>
      <sz val="11"/>
      <color rgb="FF0070C0"/>
      <name val="宋体"/>
      <family val="3"/>
      <charset val="134"/>
    </font>
    <font>
      <b/>
      <sz val="10"/>
      <color rgb="FFFF0000"/>
      <name val="Calibri"/>
      <family val="2"/>
    </font>
    <font>
      <b/>
      <sz val="11"/>
      <color theme="1"/>
      <name val="Calibri"/>
      <family val="2"/>
      <scheme val="minor"/>
    </font>
    <font>
      <sz val="10"/>
      <name val="Calibri"/>
      <family val="2"/>
      <scheme val="minor"/>
    </font>
    <font>
      <sz val="10"/>
      <color rgb="FF000000"/>
      <name val="Calibri"/>
      <family val="2"/>
      <scheme val="minor"/>
    </font>
    <font>
      <b/>
      <sz val="10"/>
      <color rgb="FFFF0000"/>
      <name val="Calibri"/>
      <family val="2"/>
      <scheme val="minor"/>
    </font>
    <font>
      <b/>
      <sz val="11"/>
      <color rgb="FFFF0000"/>
      <name val="Calibri"/>
      <family val="2"/>
      <scheme val="minor"/>
    </font>
    <font>
      <sz val="11"/>
      <color theme="1"/>
      <name val="Calibri"/>
      <family val="2"/>
      <scheme val="minor"/>
    </font>
    <font>
      <b/>
      <sz val="11"/>
      <name val="Calibri"/>
      <family val="2"/>
      <scheme val="minor"/>
    </font>
    <font>
      <sz val="11"/>
      <name val="Calibri"/>
      <family val="2"/>
      <scheme val="minor"/>
    </font>
    <font>
      <sz val="11"/>
      <color rgb="FF0070C0"/>
      <name val="Calibri"/>
      <family val="2"/>
      <scheme val="minor"/>
    </font>
    <font>
      <sz val="12"/>
      <name val="Calibri"/>
      <family val="2"/>
      <scheme val="minor"/>
    </font>
    <font>
      <sz val="11"/>
      <color rgb="FF000000"/>
      <name val="Calibri"/>
      <family val="2"/>
      <scheme val="minor"/>
    </font>
    <font>
      <sz val="11"/>
      <color rgb="FFFF0000"/>
      <name val="Calibri"/>
      <family val="2"/>
      <scheme val="minor"/>
    </font>
    <font>
      <sz val="11"/>
      <color rgb="FFFF0000"/>
      <name val="Calibri"/>
      <family val="2"/>
    </font>
    <font>
      <b/>
      <sz val="11"/>
      <color rgb="FFFF0000"/>
      <name val="Calibri"/>
      <family val="2"/>
    </font>
    <font>
      <b/>
      <strike/>
      <sz val="12"/>
      <color rgb="FFFF0000"/>
      <name val="Calibri"/>
      <family val="2"/>
    </font>
    <font>
      <b/>
      <strike/>
      <sz val="12"/>
      <color rgb="FFFF0000"/>
      <name val="Calibri"/>
      <family val="2"/>
      <scheme val="minor"/>
    </font>
    <font>
      <b/>
      <sz val="12"/>
      <color rgb="FFFF0000"/>
      <name val="Calibri"/>
      <family val="2"/>
    </font>
    <font>
      <b/>
      <strike/>
      <sz val="11"/>
      <color rgb="FFFF0000"/>
      <name val="Calibri"/>
      <family val="2"/>
    </font>
    <font>
      <b/>
      <strike/>
      <sz val="11"/>
      <color rgb="FFFF0000"/>
      <name val="Calibri"/>
      <family val="2"/>
      <scheme val="minor"/>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2CC"/>
        <bgColor indexed="64"/>
      </patternFill>
    </fill>
    <fill>
      <patternFill patternType="solid">
        <fgColor theme="7" tint="0.79998168889431442"/>
        <bgColor indexed="64"/>
      </patternFill>
    </fill>
  </fills>
  <borders count="11">
    <border>
      <left/>
      <right/>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s>
  <cellStyleXfs count="9">
    <xf numFmtId="0" fontId="0" fillId="0" borderId="0"/>
    <xf numFmtId="0" fontId="4" fillId="0" borderId="0">
      <alignment vertical="center"/>
    </xf>
    <xf numFmtId="0" fontId="5" fillId="0" borderId="0">
      <alignment vertical="center"/>
    </xf>
    <xf numFmtId="0" fontId="8" fillId="0" borderId="0"/>
    <xf numFmtId="0" fontId="8" fillId="0" borderId="0"/>
    <xf numFmtId="0" fontId="8" fillId="0" borderId="0"/>
    <xf numFmtId="0" fontId="8" fillId="0" borderId="0"/>
    <xf numFmtId="0" fontId="8" fillId="0" borderId="0"/>
    <xf numFmtId="0" fontId="4" fillId="0" borderId="0">
      <alignment vertical="center"/>
    </xf>
  </cellStyleXfs>
  <cellXfs count="135">
    <xf numFmtId="0" fontId="0" fillId="0" borderId="0" xfId="0"/>
    <xf numFmtId="0" fontId="10" fillId="4" borderId="2" xfId="3" applyFont="1" applyFill="1" applyBorder="1" applyAlignment="1" applyProtection="1">
      <alignment horizontal="center" vertical="center" wrapText="1"/>
      <protection locked="0"/>
    </xf>
    <xf numFmtId="0" fontId="12" fillId="4" borderId="6" xfId="3" applyFont="1" applyFill="1" applyBorder="1" applyAlignment="1" applyProtection="1">
      <alignment horizontal="center" vertical="center" wrapText="1"/>
      <protection locked="0"/>
    </xf>
    <xf numFmtId="0" fontId="14" fillId="0" borderId="2" xfId="0" applyFont="1" applyBorder="1" applyAlignment="1">
      <alignment horizontal="center" vertical="center"/>
    </xf>
    <xf numFmtId="0" fontId="14" fillId="0" borderId="2" xfId="3" applyFont="1" applyBorder="1" applyAlignment="1">
      <alignment horizontal="center" vertical="center"/>
    </xf>
    <xf numFmtId="0" fontId="15" fillId="2" borderId="0" xfId="0" applyFont="1" applyFill="1"/>
    <xf numFmtId="0" fontId="15" fillId="3" borderId="0" xfId="0" applyFont="1" applyFill="1"/>
    <xf numFmtId="0" fontId="15" fillId="2" borderId="2" xfId="0" applyFont="1" applyFill="1" applyBorder="1" applyAlignment="1">
      <alignment horizontal="center" vertical="center"/>
    </xf>
    <xf numFmtId="0" fontId="10" fillId="4" borderId="6" xfId="3" applyFont="1" applyFill="1" applyBorder="1" applyAlignment="1" applyProtection="1">
      <alignment horizontal="center" vertical="center" wrapText="1"/>
      <protection locked="0"/>
    </xf>
    <xf numFmtId="0" fontId="1" fillId="2" borderId="0" xfId="0" applyFont="1" applyFill="1"/>
    <xf numFmtId="0" fontId="1" fillId="2" borderId="0" xfId="0" applyFont="1" applyFill="1" applyAlignment="1">
      <alignment vertical="center"/>
    </xf>
    <xf numFmtId="0" fontId="3" fillId="2" borderId="0" xfId="0" applyFont="1" applyFill="1" applyAlignment="1">
      <alignment horizontal="left" vertical="center"/>
    </xf>
    <xf numFmtId="0" fontId="1" fillId="2" borderId="0" xfId="0" applyFont="1" applyFill="1" applyAlignment="1">
      <alignment horizontal="center" vertical="center" wrapText="1"/>
    </xf>
    <xf numFmtId="0" fontId="1" fillId="2" borderId="0" xfId="0" applyFont="1" applyFill="1" applyAlignment="1">
      <alignment horizontal="center" vertical="center"/>
    </xf>
    <xf numFmtId="165" fontId="1" fillId="2" borderId="0" xfId="0" applyNumberFormat="1" applyFont="1" applyFill="1" applyAlignment="1">
      <alignment horizontal="center" vertical="center"/>
    </xf>
    <xf numFmtId="166" fontId="1" fillId="2" borderId="0" xfId="0" applyNumberFormat="1" applyFont="1" applyFill="1" applyAlignment="1">
      <alignment horizontal="center" vertical="center"/>
    </xf>
    <xf numFmtId="0" fontId="19" fillId="5" borderId="2" xfId="0" applyFont="1" applyFill="1" applyBorder="1" applyAlignment="1">
      <alignment horizontal="center" vertical="center" wrapText="1"/>
    </xf>
    <xf numFmtId="0" fontId="19" fillId="5" borderId="2" xfId="0" applyFont="1" applyFill="1" applyBorder="1" applyAlignment="1">
      <alignment horizontal="center" vertical="center"/>
    </xf>
    <xf numFmtId="0" fontId="22" fillId="5" borderId="2" xfId="0" applyFont="1" applyFill="1" applyBorder="1" applyAlignment="1">
      <alignment horizontal="center" vertical="center" wrapText="1"/>
    </xf>
    <xf numFmtId="0" fontId="24" fillId="2" borderId="0" xfId="0" applyFont="1" applyFill="1"/>
    <xf numFmtId="0" fontId="20" fillId="2" borderId="0" xfId="0" applyFont="1" applyFill="1"/>
    <xf numFmtId="0" fontId="25" fillId="2" borderId="0" xfId="0" applyFont="1" applyFill="1" applyAlignment="1">
      <alignment vertical="center"/>
    </xf>
    <xf numFmtId="0" fontId="20" fillId="2" borderId="0" xfId="0" applyFont="1" applyFill="1" applyAlignment="1">
      <alignment vertical="center"/>
    </xf>
    <xf numFmtId="0" fontId="25" fillId="2" borderId="0" xfId="0" applyFont="1" applyFill="1" applyAlignment="1">
      <alignment horizontal="left" vertical="center"/>
    </xf>
    <xf numFmtId="0" fontId="14" fillId="2" borderId="0" xfId="0" applyFont="1" applyFill="1" applyAlignment="1">
      <alignment horizontal="left" vertical="center"/>
    </xf>
    <xf numFmtId="0" fontId="14" fillId="2" borderId="0" xfId="0" applyFont="1" applyFill="1" applyAlignment="1">
      <alignment vertical="center"/>
    </xf>
    <xf numFmtId="0" fontId="7" fillId="2" borderId="0" xfId="0" applyFont="1" applyFill="1" applyAlignment="1">
      <alignment horizontal="left" vertical="center"/>
    </xf>
    <xf numFmtId="0" fontId="23" fillId="2" borderId="0" xfId="0" applyFont="1" applyFill="1" applyAlignment="1">
      <alignment horizontal="right" vertical="center"/>
    </xf>
    <xf numFmtId="164" fontId="25" fillId="2" borderId="0" xfId="0" applyNumberFormat="1" applyFont="1" applyFill="1" applyAlignment="1">
      <alignment horizontal="left" vertical="center"/>
    </xf>
    <xf numFmtId="165" fontId="25" fillId="2" borderId="0" xfId="0" applyNumberFormat="1" applyFont="1" applyFill="1" applyAlignment="1">
      <alignment horizontal="left" vertical="center"/>
    </xf>
    <xf numFmtId="0" fontId="15" fillId="2" borderId="0" xfId="0" applyFont="1" applyFill="1" applyAlignment="1">
      <alignment horizontal="left" vertical="top" wrapText="1"/>
    </xf>
    <xf numFmtId="0" fontId="28" fillId="2" borderId="0" xfId="0" applyFont="1" applyFill="1"/>
    <xf numFmtId="0" fontId="28" fillId="2" borderId="0" xfId="0" applyFont="1" applyFill="1" applyAlignment="1">
      <alignment horizontal="left" vertical="top" wrapText="1"/>
    </xf>
    <xf numFmtId="0" fontId="29" fillId="4" borderId="2" xfId="3" applyFont="1" applyFill="1" applyBorder="1" applyAlignment="1" applyProtection="1">
      <alignment horizontal="center" vertical="center" wrapText="1"/>
      <protection locked="0"/>
    </xf>
    <xf numFmtId="0" fontId="28" fillId="0" borderId="2" xfId="3" applyFont="1" applyBorder="1" applyAlignment="1">
      <alignment horizontal="center" vertical="center"/>
    </xf>
    <xf numFmtId="0" fontId="28" fillId="0" borderId="5" xfId="3" applyFont="1" applyBorder="1" applyAlignment="1">
      <alignment horizontal="center" vertical="center"/>
    </xf>
    <xf numFmtId="0" fontId="28" fillId="3" borderId="0" xfId="0" applyFont="1" applyFill="1"/>
    <xf numFmtId="0" fontId="24" fillId="2" borderId="0" xfId="0" applyFont="1" applyFill="1" applyAlignment="1">
      <alignment horizontal="right"/>
    </xf>
    <xf numFmtId="0" fontId="26" fillId="2" borderId="0" xfId="0" applyFont="1" applyFill="1" applyAlignment="1">
      <alignment vertical="top" wrapText="1"/>
    </xf>
    <xf numFmtId="16" fontId="26" fillId="2" borderId="0" xfId="0" applyNumberFormat="1" applyFont="1" applyFill="1" applyAlignment="1">
      <alignment vertical="top" wrapText="1"/>
    </xf>
    <xf numFmtId="0" fontId="15" fillId="2" borderId="0" xfId="0" applyFont="1" applyFill="1" applyAlignment="1">
      <alignment horizontal="right" vertical="top" wrapText="1"/>
    </xf>
    <xf numFmtId="0" fontId="14" fillId="0" borderId="0" xfId="0" applyFont="1"/>
    <xf numFmtId="0" fontId="15" fillId="3" borderId="2" xfId="0" applyFont="1" applyFill="1" applyBorder="1"/>
    <xf numFmtId="0" fontId="14" fillId="0" borderId="2" xfId="0" applyFont="1" applyBorder="1"/>
    <xf numFmtId="0" fontId="15" fillId="2" borderId="0" xfId="0" applyFont="1" applyFill="1" applyAlignment="1">
      <alignment vertical="center"/>
    </xf>
    <xf numFmtId="0" fontId="15" fillId="3" borderId="0" xfId="0" applyFont="1" applyFill="1" applyAlignment="1">
      <alignment vertical="center"/>
    </xf>
    <xf numFmtId="0" fontId="39" fillId="0" borderId="2" xfId="5" applyFont="1" applyBorder="1" applyAlignment="1">
      <alignment horizontal="center" vertical="center" wrapText="1"/>
    </xf>
    <xf numFmtId="0" fontId="39" fillId="0" borderId="2" xfId="0" applyFont="1" applyBorder="1" applyAlignment="1">
      <alignment horizontal="center" vertical="center" wrapText="1"/>
    </xf>
    <xf numFmtId="0" fontId="39" fillId="0" borderId="2" xfId="4" applyFont="1" applyBorder="1" applyAlignment="1">
      <alignment horizontal="center" vertical="center" wrapText="1"/>
    </xf>
    <xf numFmtId="0" fontId="39" fillId="0" borderId="2" xfId="0" applyFont="1" applyBorder="1" applyAlignment="1">
      <alignment horizontal="center" vertical="center"/>
    </xf>
    <xf numFmtId="0" fontId="39" fillId="0" borderId="2" xfId="0" applyFont="1" applyBorder="1" applyAlignment="1">
      <alignment vertical="center"/>
    </xf>
    <xf numFmtId="0" fontId="14" fillId="0" borderId="2" xfId="4" applyFont="1" applyBorder="1" applyAlignment="1">
      <alignment horizontal="center" vertical="center"/>
    </xf>
    <xf numFmtId="0" fontId="14" fillId="0" borderId="2" xfId="4" applyFont="1" applyBorder="1" applyAlignment="1">
      <alignment horizontal="left" vertical="center"/>
    </xf>
    <xf numFmtId="0" fontId="39" fillId="0" borderId="2" xfId="4" applyFont="1" applyBorder="1" applyAlignment="1">
      <alignment horizontal="center" vertical="center"/>
    </xf>
    <xf numFmtId="0" fontId="14" fillId="0" borderId="2" xfId="3" applyFont="1" applyBorder="1" applyAlignment="1" applyProtection="1">
      <alignment vertical="center"/>
      <protection locked="0"/>
    </xf>
    <xf numFmtId="0" fontId="39" fillId="0" borderId="5" xfId="3" applyFont="1" applyBorder="1" applyAlignment="1">
      <alignment horizontal="center" vertical="center" wrapText="1"/>
    </xf>
    <xf numFmtId="0" fontId="39" fillId="0" borderId="5" xfId="0" applyFont="1" applyBorder="1" applyAlignment="1">
      <alignment horizontal="center" vertical="center" wrapText="1"/>
    </xf>
    <xf numFmtId="0" fontId="39" fillId="0" borderId="5" xfId="4" applyFont="1" applyBorder="1" applyAlignment="1">
      <alignment horizontal="center" vertical="center" wrapText="1"/>
    </xf>
    <xf numFmtId="0" fontId="14" fillId="0" borderId="2" xfId="0" applyFont="1" applyBorder="1" applyAlignment="1">
      <alignment vertical="center"/>
    </xf>
    <xf numFmtId="0" fontId="39" fillId="0" borderId="2" xfId="4" quotePrefix="1" applyFont="1" applyBorder="1" applyAlignment="1">
      <alignment horizontal="center" vertical="center"/>
    </xf>
    <xf numFmtId="0" fontId="15" fillId="2" borderId="5" xfId="3" applyFont="1" applyFill="1" applyBorder="1" applyAlignment="1">
      <alignment horizontal="center" vertical="center"/>
    </xf>
    <xf numFmtId="0" fontId="15" fillId="2" borderId="5" xfId="4" applyFont="1" applyFill="1" applyBorder="1" applyAlignment="1">
      <alignment horizontal="center" vertical="center"/>
    </xf>
    <xf numFmtId="0" fontId="15" fillId="2" borderId="5" xfId="3" applyFont="1" applyFill="1" applyBorder="1" applyAlignment="1" applyProtection="1">
      <alignment vertical="center"/>
      <protection locked="0"/>
    </xf>
    <xf numFmtId="0" fontId="37" fillId="2" borderId="2" xfId="0" applyFont="1" applyFill="1" applyBorder="1" applyAlignment="1">
      <alignment horizontal="center" vertical="center"/>
    </xf>
    <xf numFmtId="0" fontId="40" fillId="0" borderId="2" xfId="0" applyFont="1" applyBorder="1" applyAlignment="1">
      <alignment horizontal="center" vertical="center"/>
    </xf>
    <xf numFmtId="0" fontId="28" fillId="0" borderId="2" xfId="4" applyFont="1" applyBorder="1" applyAlignment="1">
      <alignment horizontal="center" vertical="center"/>
    </xf>
    <xf numFmtId="0" fontId="40" fillId="0" borderId="5" xfId="3" applyFont="1" applyBorder="1" applyAlignment="1">
      <alignment horizontal="center" vertical="center" wrapText="1"/>
    </xf>
    <xf numFmtId="0" fontId="28" fillId="2" borderId="5" xfId="3" applyFont="1" applyFill="1" applyBorder="1" applyAlignment="1">
      <alignment horizontal="center" vertical="center"/>
    </xf>
    <xf numFmtId="0" fontId="40" fillId="0" borderId="2" xfId="5" applyFont="1" applyBorder="1" applyAlignment="1">
      <alignment horizontal="center" vertical="center" wrapText="1"/>
    </xf>
    <xf numFmtId="0" fontId="40" fillId="0" borderId="2" xfId="0" applyFont="1" applyBorder="1" applyAlignment="1">
      <alignment horizontal="center" vertical="center" wrapText="1"/>
    </xf>
    <xf numFmtId="0" fontId="28" fillId="0" borderId="2" xfId="4" applyFont="1" applyBorder="1" applyAlignment="1">
      <alignment horizontal="center" vertical="center" wrapText="1"/>
    </xf>
    <xf numFmtId="0" fontId="28" fillId="0" borderId="2" xfId="6" applyFont="1" applyBorder="1" applyAlignment="1">
      <alignment horizontal="center" vertical="center"/>
    </xf>
    <xf numFmtId="0" fontId="40" fillId="0" borderId="5" xfId="0" applyFont="1" applyBorder="1" applyAlignment="1">
      <alignment horizontal="center" vertical="center" wrapText="1"/>
    </xf>
    <xf numFmtId="0" fontId="29" fillId="0" borderId="2" xfId="3" applyFont="1" applyBorder="1" applyAlignment="1">
      <alignment horizontal="center" vertical="center"/>
    </xf>
    <xf numFmtId="165" fontId="15" fillId="2" borderId="0" xfId="0" applyNumberFormat="1" applyFont="1" applyFill="1" applyAlignment="1">
      <alignment horizontal="right" vertical="top" wrapText="1"/>
    </xf>
    <xf numFmtId="14" fontId="15" fillId="2" borderId="0" xfId="0" applyNumberFormat="1" applyFont="1" applyFill="1" applyAlignment="1">
      <alignment vertical="center"/>
    </xf>
    <xf numFmtId="0" fontId="14" fillId="3" borderId="2" xfId="0" applyFont="1" applyFill="1" applyBorder="1"/>
    <xf numFmtId="0" fontId="14" fillId="3" borderId="0" xfId="0" applyFont="1" applyFill="1"/>
    <xf numFmtId="0" fontId="14" fillId="0" borderId="2" xfId="7" applyFont="1" applyBorder="1" applyAlignment="1">
      <alignment horizontal="center" vertical="center"/>
    </xf>
    <xf numFmtId="0" fontId="14" fillId="0" borderId="2" xfId="6" applyFont="1" applyBorder="1" applyAlignment="1">
      <alignment horizontal="center" vertical="center"/>
    </xf>
    <xf numFmtId="0" fontId="42" fillId="0" borderId="0" xfId="0" applyFont="1"/>
    <xf numFmtId="0" fontId="43" fillId="0" borderId="2" xfId="0" applyFont="1" applyBorder="1" applyAlignment="1">
      <alignment horizontal="center" vertical="center"/>
    </xf>
    <xf numFmtId="0" fontId="44" fillId="0" borderId="2" xfId="3" applyFont="1" applyBorder="1" applyAlignment="1" applyProtection="1">
      <alignment vertical="center"/>
      <protection locked="0"/>
    </xf>
    <xf numFmtId="0" fontId="1" fillId="0" borderId="0" xfId="0" applyFont="1" applyAlignment="1">
      <alignment vertical="center"/>
    </xf>
    <xf numFmtId="0" fontId="6" fillId="0" borderId="0" xfId="0" applyFont="1" applyAlignment="1">
      <alignment vertical="center"/>
    </xf>
    <xf numFmtId="0" fontId="18" fillId="5" borderId="2" xfId="0" applyFont="1" applyFill="1" applyBorder="1" applyAlignment="1">
      <alignment horizontal="center" vertical="center"/>
    </xf>
    <xf numFmtId="16" fontId="41" fillId="0" borderId="2" xfId="0" applyNumberFormat="1" applyFont="1" applyBorder="1" applyAlignment="1">
      <alignment horizontal="center" vertical="center"/>
    </xf>
    <xf numFmtId="166" fontId="41" fillId="0" borderId="2" xfId="0" applyNumberFormat="1" applyFont="1" applyBorder="1" applyAlignment="1">
      <alignment horizontal="center" vertical="center"/>
    </xf>
    <xf numFmtId="0" fontId="45" fillId="0" borderId="2" xfId="3" applyFont="1" applyBorder="1" applyAlignment="1">
      <alignment horizontal="center" vertical="center"/>
    </xf>
    <xf numFmtId="0" fontId="36" fillId="0" borderId="2" xfId="3" applyFont="1" applyBorder="1" applyAlignment="1">
      <alignment horizontal="center" vertical="center" wrapText="1"/>
    </xf>
    <xf numFmtId="0" fontId="45" fillId="0" borderId="2" xfId="0" applyFont="1" applyBorder="1" applyAlignment="1">
      <alignment horizontal="center" vertical="center" wrapText="1"/>
    </xf>
    <xf numFmtId="0" fontId="36" fillId="0" borderId="2" xfId="0" applyFont="1" applyBorder="1" applyAlignment="1">
      <alignment horizontal="center" vertical="center" wrapText="1"/>
    </xf>
    <xf numFmtId="0" fontId="36" fillId="0" borderId="2" xfId="4" applyFont="1" applyBorder="1" applyAlignment="1">
      <alignment horizontal="center" vertical="center" wrapText="1"/>
    </xf>
    <xf numFmtId="0" fontId="45" fillId="0" borderId="2" xfId="3" applyFont="1" applyBorder="1" applyAlignment="1" applyProtection="1">
      <alignment vertical="center"/>
      <protection locked="0"/>
    </xf>
    <xf numFmtId="0" fontId="36" fillId="0" borderId="2" xfId="0" applyFont="1" applyBorder="1" applyAlignment="1">
      <alignment horizontal="center" vertical="center"/>
    </xf>
    <xf numFmtId="16" fontId="47" fillId="0" borderId="2" xfId="0" applyNumberFormat="1" applyFont="1" applyBorder="1" applyAlignment="1">
      <alignment horizontal="center" vertical="center"/>
    </xf>
    <xf numFmtId="166" fontId="47" fillId="0" borderId="2" xfId="0" applyNumberFormat="1" applyFont="1" applyBorder="1" applyAlignment="1">
      <alignment horizontal="center" vertical="center"/>
    </xf>
    <xf numFmtId="0" fontId="46" fillId="0" borderId="4" xfId="0" applyFont="1" applyBorder="1" applyAlignment="1">
      <alignment horizontal="center" vertical="center" wrapText="1"/>
    </xf>
    <xf numFmtId="0" fontId="46" fillId="0" borderId="5" xfId="0" applyFont="1" applyBorder="1" applyAlignment="1">
      <alignment horizontal="center" vertical="center" wrapText="1"/>
    </xf>
    <xf numFmtId="0" fontId="46" fillId="0" borderId="2" xfId="0" applyFont="1" applyBorder="1" applyAlignment="1">
      <alignment horizontal="center" vertical="center" wrapText="1"/>
    </xf>
    <xf numFmtId="165" fontId="46" fillId="0" borderId="4" xfId="0" applyNumberFormat="1" applyFont="1" applyBorder="1" applyAlignment="1">
      <alignment horizontal="center" vertical="center"/>
    </xf>
    <xf numFmtId="165" fontId="46" fillId="0" borderId="5" xfId="0" applyNumberFormat="1" applyFont="1" applyBorder="1" applyAlignment="1">
      <alignment horizontal="center" vertical="center"/>
    </xf>
    <xf numFmtId="165" fontId="41" fillId="0" borderId="2" xfId="0" applyNumberFormat="1" applyFont="1" applyBorder="1" applyAlignment="1">
      <alignment horizontal="center" vertical="center"/>
    </xf>
    <xf numFmtId="165" fontId="20" fillId="0" borderId="4" xfId="0" applyNumberFormat="1" applyFont="1" applyBorder="1" applyAlignment="1">
      <alignment horizontal="center" vertical="center"/>
    </xf>
    <xf numFmtId="165" fontId="20" fillId="0" borderId="5" xfId="0" applyNumberFormat="1" applyFont="1" applyBorder="1" applyAlignment="1">
      <alignment horizontal="center" vertical="center"/>
    </xf>
    <xf numFmtId="0" fontId="20" fillId="0" borderId="2" xfId="0" applyFont="1" applyBorder="1" applyAlignment="1">
      <alignment horizontal="center" vertical="center" wrapText="1"/>
    </xf>
    <xf numFmtId="0" fontId="20" fillId="0" borderId="4" xfId="0" applyFont="1" applyBorder="1" applyAlignment="1">
      <alignment horizontal="center" vertical="center" wrapText="1"/>
    </xf>
    <xf numFmtId="0" fontId="20" fillId="0" borderId="5" xfId="0" applyFont="1" applyBorder="1" applyAlignment="1">
      <alignment horizontal="center" vertical="center" wrapText="1"/>
    </xf>
    <xf numFmtId="0" fontId="20" fillId="0" borderId="2" xfId="0" applyFont="1" applyBorder="1" applyAlignment="1">
      <alignment horizontal="center" vertical="center"/>
    </xf>
    <xf numFmtId="0" fontId="20" fillId="0" borderId="2" xfId="1" applyFont="1" applyBorder="1" applyAlignment="1">
      <alignment horizontal="center" vertical="center"/>
    </xf>
    <xf numFmtId="165" fontId="20" fillId="0" borderId="4" xfId="0" applyNumberFormat="1" applyFont="1" applyBorder="1" applyAlignment="1">
      <alignment horizontal="center" vertical="center" wrapText="1"/>
    </xf>
    <xf numFmtId="165" fontId="20" fillId="0" borderId="5" xfId="0" applyNumberFormat="1" applyFont="1" applyBorder="1" applyAlignment="1">
      <alignment horizontal="center" vertical="center" wrapText="1"/>
    </xf>
    <xf numFmtId="165" fontId="41" fillId="0" borderId="4" xfId="0" applyNumberFormat="1" applyFont="1" applyBorder="1" applyAlignment="1">
      <alignment horizontal="center" vertical="center"/>
    </xf>
    <xf numFmtId="165" fontId="41" fillId="0" borderId="5" xfId="0" applyNumberFormat="1" applyFont="1" applyBorder="1" applyAlignment="1">
      <alignment horizontal="center" vertical="center"/>
    </xf>
    <xf numFmtId="165" fontId="47" fillId="0" borderId="2" xfId="0" applyNumberFormat="1" applyFont="1" applyBorder="1" applyAlignment="1">
      <alignment horizontal="center" vertical="center"/>
    </xf>
    <xf numFmtId="0" fontId="33" fillId="2" borderId="0" xfId="0" applyFont="1" applyFill="1" applyAlignment="1">
      <alignment horizontal="left" vertical="top" wrapText="1"/>
    </xf>
    <xf numFmtId="0" fontId="7" fillId="2" borderId="0" xfId="0" applyFont="1" applyFill="1" applyAlignment="1">
      <alignment horizontal="left" vertical="top" wrapText="1"/>
    </xf>
    <xf numFmtId="0" fontId="20" fillId="0" borderId="4" xfId="0" applyFont="1" applyBorder="1" applyAlignment="1">
      <alignment horizontal="center" vertical="center"/>
    </xf>
    <xf numFmtId="0" fontId="20" fillId="0" borderId="5" xfId="0" applyFont="1" applyBorder="1" applyAlignment="1">
      <alignment horizontal="center" vertical="center"/>
    </xf>
    <xf numFmtId="0" fontId="24" fillId="2" borderId="0" xfId="0" applyFont="1" applyFill="1" applyAlignment="1">
      <alignment horizontal="left"/>
    </xf>
    <xf numFmtId="0" fontId="2" fillId="2" borderId="0" xfId="0" applyFont="1" applyFill="1" applyAlignment="1">
      <alignment horizontal="center" vertical="center"/>
    </xf>
    <xf numFmtId="0" fontId="19" fillId="5" borderId="1" xfId="0" applyFont="1" applyFill="1" applyBorder="1" applyAlignment="1">
      <alignment horizontal="center" vertical="center" wrapText="1"/>
    </xf>
    <xf numFmtId="0" fontId="19" fillId="5" borderId="3" xfId="0" applyFont="1" applyFill="1" applyBorder="1" applyAlignment="1">
      <alignment horizontal="center" vertical="center" wrapText="1"/>
    </xf>
    <xf numFmtId="0" fontId="19" fillId="5" borderId="2" xfId="0" applyFont="1" applyFill="1" applyBorder="1" applyAlignment="1">
      <alignment horizontal="center" vertical="center" wrapText="1"/>
    </xf>
    <xf numFmtId="0" fontId="20" fillId="0" borderId="1" xfId="0" applyFont="1" applyBorder="1" applyAlignment="1">
      <alignment horizontal="center" vertical="center" wrapText="1"/>
    </xf>
    <xf numFmtId="0" fontId="20" fillId="0" borderId="7" xfId="0" applyFont="1" applyBorder="1" applyAlignment="1">
      <alignment horizontal="center" vertical="center" wrapText="1"/>
    </xf>
    <xf numFmtId="0" fontId="20" fillId="0" borderId="8" xfId="0" applyFont="1" applyBorder="1" applyAlignment="1">
      <alignment horizontal="center" vertical="center" wrapText="1"/>
    </xf>
    <xf numFmtId="0" fontId="20" fillId="0" borderId="3" xfId="0" applyFont="1" applyBorder="1" applyAlignment="1">
      <alignment horizontal="center" vertical="center" wrapText="1"/>
    </xf>
    <xf numFmtId="0" fontId="20" fillId="0" borderId="9" xfId="0" applyFont="1" applyBorder="1" applyAlignment="1">
      <alignment horizontal="center" vertical="center" wrapText="1"/>
    </xf>
    <xf numFmtId="0" fontId="20" fillId="0" borderId="10" xfId="0" applyFont="1" applyBorder="1" applyAlignment="1">
      <alignment horizontal="center" vertical="center" wrapText="1"/>
    </xf>
    <xf numFmtId="0" fontId="32" fillId="2" borderId="0" xfId="0" applyFont="1" applyFill="1" applyAlignment="1">
      <alignment horizontal="left" vertical="top" wrapText="1"/>
    </xf>
    <xf numFmtId="0" fontId="36" fillId="2" borderId="0" xfId="0" applyFont="1" applyFill="1" applyAlignment="1">
      <alignment horizontal="left" vertical="top" wrapText="1"/>
    </xf>
    <xf numFmtId="0" fontId="49" fillId="0" borderId="2" xfId="3" applyFont="1" applyBorder="1" applyAlignment="1">
      <alignment horizontal="center" vertical="center"/>
    </xf>
    <xf numFmtId="0" fontId="50" fillId="0" borderId="2" xfId="0" applyFont="1" applyBorder="1" applyAlignment="1">
      <alignment vertical="center"/>
    </xf>
    <xf numFmtId="0" fontId="50" fillId="0" borderId="2" xfId="0" applyFont="1" applyBorder="1" applyAlignment="1">
      <alignment horizontal="center" vertical="center"/>
    </xf>
  </cellXfs>
  <cellStyles count="9">
    <cellStyle name="Normal" xfId="0" builtinId="0"/>
    <cellStyle name="Normal 10" xfId="2" xr:uid="{AB4EEF4B-D285-474B-8FF8-9D3C9D69704D}"/>
    <cellStyle name="Normal 10 2" xfId="8" xr:uid="{46912D3C-874C-46C3-AEFE-8676A129B688}"/>
    <cellStyle name="Normal 2" xfId="4" xr:uid="{C6A91537-6474-463A-AC8D-F784E66978C1}"/>
    <cellStyle name="Normal 2 2" xfId="6" xr:uid="{915256DD-FE6C-4589-A949-EB59B6E7C71B}"/>
    <cellStyle name="Normal 2 4" xfId="1" xr:uid="{30F5CA98-2282-4DA8-96F5-00D3A36AA5D9}"/>
    <cellStyle name="Normal_Xship1 version 3.1 2" xfId="5" xr:uid="{A155DB68-FD29-45AB-AA8D-7A4E56DA8AB1}"/>
    <cellStyle name="常规_Sheet1" xfId="3" xr:uid="{90214BC5-172A-49BB-8780-F0A5EA3D1335}"/>
    <cellStyle name="常规_Sheet4" xfId="7" xr:uid="{DB16CA90-C00C-4D59-A683-A5364BF9D43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22412</xdr:colOff>
      <xdr:row>0</xdr:row>
      <xdr:rowOff>189938</xdr:rowOff>
    </xdr:from>
    <xdr:to>
      <xdr:col>2</xdr:col>
      <xdr:colOff>7284</xdr:colOff>
      <xdr:row>3</xdr:row>
      <xdr:rowOff>48700</xdr:rowOff>
    </xdr:to>
    <xdr:pic>
      <xdr:nvPicPr>
        <xdr:cNvPr id="2" name="Picture 2">
          <a:extLst>
            <a:ext uri="{FF2B5EF4-FFF2-40B4-BE49-F238E27FC236}">
              <a16:creationId xmlns:a16="http://schemas.microsoft.com/office/drawing/2014/main" id="{E786CF7B-839C-4510-BD35-6A7C7C97C2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7530" y="189938"/>
          <a:ext cx="948578" cy="8336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msccargo.cn/"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49B967-5D23-4299-927A-82FE2E04B065}">
  <sheetPr>
    <pageSetUpPr fitToPage="1"/>
  </sheetPr>
  <dimension ref="B1:K27"/>
  <sheetViews>
    <sheetView tabSelected="1" view="pageBreakPreview" zoomScale="85" zoomScaleNormal="85" zoomScaleSheetLayoutView="85" workbookViewId="0">
      <selection activeCell="C10" sqref="C10:J11"/>
    </sheetView>
  </sheetViews>
  <sheetFormatPr defaultColWidth="9.140625" defaultRowHeight="15.75"/>
  <cols>
    <col min="1" max="1" width="9.140625" style="10"/>
    <col min="2" max="2" width="14.42578125" style="10" customWidth="1"/>
    <col min="3" max="3" width="30.7109375" style="10" customWidth="1"/>
    <col min="4" max="4" width="17.42578125" style="10" customWidth="1"/>
    <col min="5" max="5" width="17.140625" style="10" customWidth="1"/>
    <col min="6" max="11" width="22" style="10" customWidth="1"/>
    <col min="12" max="16384" width="9.140625" style="10"/>
  </cols>
  <sheetData>
    <row r="1" spans="2:11" s="9" customFormat="1" ht="34.5" customHeight="1">
      <c r="C1" s="19" t="s">
        <v>0</v>
      </c>
      <c r="D1" s="20"/>
      <c r="E1" s="20"/>
      <c r="F1" s="20"/>
      <c r="G1" s="20"/>
      <c r="H1" s="37" t="s">
        <v>40</v>
      </c>
      <c r="I1" s="119" t="s">
        <v>138</v>
      </c>
      <c r="J1" s="119"/>
      <c r="K1" s="119"/>
    </row>
    <row r="2" spans="2:11" ht="21">
      <c r="C2" s="21" t="s">
        <v>34</v>
      </c>
      <c r="D2" s="22"/>
      <c r="E2" s="22"/>
      <c r="F2" s="22"/>
      <c r="G2" s="22"/>
      <c r="H2" s="22"/>
      <c r="I2" s="23"/>
      <c r="J2" s="27" t="s">
        <v>156</v>
      </c>
      <c r="K2" s="23">
        <v>26</v>
      </c>
    </row>
    <row r="3" spans="2:11" ht="21">
      <c r="C3" s="24" t="s">
        <v>1</v>
      </c>
      <c r="D3" s="25"/>
      <c r="E3" s="24" t="s">
        <v>2</v>
      </c>
      <c r="F3" s="22"/>
      <c r="G3" s="22"/>
      <c r="H3" s="26"/>
      <c r="I3" s="22"/>
      <c r="J3" s="27" t="s">
        <v>3</v>
      </c>
      <c r="K3" s="28">
        <v>4</v>
      </c>
    </row>
    <row r="4" spans="2:11" ht="21.6" customHeight="1">
      <c r="C4" s="25" t="s">
        <v>4</v>
      </c>
      <c r="D4" s="25"/>
      <c r="E4" s="25"/>
      <c r="F4" s="22"/>
      <c r="G4" s="22"/>
      <c r="H4" s="22"/>
      <c r="I4" s="21"/>
      <c r="J4" s="27" t="s">
        <v>5</v>
      </c>
      <c r="K4" s="29">
        <v>45825</v>
      </c>
    </row>
    <row r="5" spans="2:11">
      <c r="C5" s="11"/>
    </row>
    <row r="6" spans="2:11" ht="16.5" customHeight="1">
      <c r="B6" s="120"/>
      <c r="C6" s="120"/>
      <c r="D6" s="120"/>
      <c r="E6" s="120"/>
      <c r="F6" s="120"/>
      <c r="G6" s="120"/>
      <c r="H6" s="120"/>
      <c r="I6" s="120"/>
      <c r="J6" s="120"/>
      <c r="K6" s="120"/>
    </row>
    <row r="7" spans="2:11" ht="32.25" customHeight="1">
      <c r="B7" s="121" t="s">
        <v>6</v>
      </c>
      <c r="C7" s="121" t="s">
        <v>7</v>
      </c>
      <c r="D7" s="121" t="s">
        <v>24</v>
      </c>
      <c r="E7" s="121" t="s">
        <v>8</v>
      </c>
      <c r="F7" s="123" t="s">
        <v>9</v>
      </c>
      <c r="G7" s="123"/>
      <c r="H7" s="123"/>
      <c r="I7" s="123"/>
      <c r="J7" s="123"/>
      <c r="K7" s="123"/>
    </row>
    <row r="8" spans="2:11" ht="32.25" customHeight="1">
      <c r="B8" s="122"/>
      <c r="C8" s="122"/>
      <c r="D8" s="122"/>
      <c r="E8" s="122"/>
      <c r="F8" s="16" t="s">
        <v>10</v>
      </c>
      <c r="G8" s="16" t="s">
        <v>11</v>
      </c>
      <c r="H8" s="16" t="s">
        <v>12</v>
      </c>
      <c r="I8" s="16" t="s">
        <v>13</v>
      </c>
      <c r="J8" s="16" t="s">
        <v>14</v>
      </c>
      <c r="K8" s="16" t="s">
        <v>15</v>
      </c>
    </row>
    <row r="9" spans="2:11" ht="32.25" customHeight="1">
      <c r="B9" s="17" t="s">
        <v>25</v>
      </c>
      <c r="C9" s="17" t="s">
        <v>26</v>
      </c>
      <c r="D9" s="17" t="s">
        <v>27</v>
      </c>
      <c r="E9" s="85" t="s">
        <v>162</v>
      </c>
      <c r="F9" s="17" t="s">
        <v>28</v>
      </c>
      <c r="G9" s="17" t="s">
        <v>29</v>
      </c>
      <c r="H9" s="18" t="s">
        <v>33</v>
      </c>
      <c r="I9" s="17" t="s">
        <v>30</v>
      </c>
      <c r="J9" s="17" t="s">
        <v>31</v>
      </c>
      <c r="K9" s="17" t="s">
        <v>32</v>
      </c>
    </row>
    <row r="10" spans="2:11" s="83" customFormat="1" ht="29.25" customHeight="1">
      <c r="B10" s="105" t="s">
        <v>153</v>
      </c>
      <c r="C10" s="124" t="s">
        <v>175</v>
      </c>
      <c r="D10" s="125"/>
      <c r="E10" s="125"/>
      <c r="F10" s="125"/>
      <c r="G10" s="125"/>
      <c r="H10" s="125"/>
      <c r="I10" s="125"/>
      <c r="J10" s="126"/>
      <c r="K10" s="110">
        <v>45833</v>
      </c>
    </row>
    <row r="11" spans="2:11" s="83" customFormat="1" ht="53.25" customHeight="1">
      <c r="B11" s="105"/>
      <c r="C11" s="127"/>
      <c r="D11" s="128"/>
      <c r="E11" s="128"/>
      <c r="F11" s="128"/>
      <c r="G11" s="128"/>
      <c r="H11" s="128"/>
      <c r="I11" s="128"/>
      <c r="J11" s="129"/>
      <c r="K11" s="111"/>
    </row>
    <row r="12" spans="2:11" s="83" customFormat="1" ht="29.25" customHeight="1">
      <c r="B12" s="105" t="s">
        <v>43</v>
      </c>
      <c r="C12" s="105" t="s">
        <v>163</v>
      </c>
      <c r="D12" s="105" t="s">
        <v>164</v>
      </c>
      <c r="E12" s="117" t="s">
        <v>157</v>
      </c>
      <c r="F12" s="103">
        <v>45811</v>
      </c>
      <c r="G12" s="86">
        <f>K12-3</f>
        <v>45829</v>
      </c>
      <c r="H12" s="86">
        <f>K12-2</f>
        <v>45830</v>
      </c>
      <c r="I12" s="102">
        <f>K12-1</f>
        <v>45831</v>
      </c>
      <c r="J12" s="112">
        <f>K12</f>
        <v>45832</v>
      </c>
      <c r="K12" s="110">
        <v>45832</v>
      </c>
    </row>
    <row r="13" spans="2:11" s="83" customFormat="1" ht="29.25" customHeight="1">
      <c r="B13" s="105"/>
      <c r="C13" s="105"/>
      <c r="D13" s="105"/>
      <c r="E13" s="118"/>
      <c r="F13" s="104"/>
      <c r="G13" s="87">
        <v>0.5</v>
      </c>
      <c r="H13" s="87">
        <v>0.75</v>
      </c>
      <c r="I13" s="102"/>
      <c r="J13" s="113"/>
      <c r="K13" s="111"/>
    </row>
    <row r="14" spans="2:11" s="83" customFormat="1" ht="29.25" customHeight="1">
      <c r="B14" s="105" t="s">
        <v>151</v>
      </c>
      <c r="C14" s="105" t="s">
        <v>165</v>
      </c>
      <c r="D14" s="105" t="s">
        <v>166</v>
      </c>
      <c r="E14" s="117" t="s">
        <v>16</v>
      </c>
      <c r="F14" s="103">
        <v>45811</v>
      </c>
      <c r="G14" s="86">
        <f>H14</f>
        <v>45832</v>
      </c>
      <c r="H14" s="86">
        <f>K14-1</f>
        <v>45832</v>
      </c>
      <c r="I14" s="102">
        <f>K14-1</f>
        <v>45832</v>
      </c>
      <c r="J14" s="112">
        <f>K14</f>
        <v>45833</v>
      </c>
      <c r="K14" s="110">
        <v>45833</v>
      </c>
    </row>
    <row r="15" spans="2:11" s="83" customFormat="1" ht="29.25" customHeight="1">
      <c r="B15" s="105"/>
      <c r="C15" s="105"/>
      <c r="D15" s="105"/>
      <c r="E15" s="118"/>
      <c r="F15" s="104"/>
      <c r="G15" s="87">
        <f>H15</f>
        <v>0.33333333333333331</v>
      </c>
      <c r="H15" s="87">
        <v>0.33333333333333331</v>
      </c>
      <c r="I15" s="102"/>
      <c r="J15" s="113"/>
      <c r="K15" s="111"/>
    </row>
    <row r="16" spans="2:11" s="83" customFormat="1" ht="29.25" customHeight="1">
      <c r="B16" s="97" t="s">
        <v>173</v>
      </c>
      <c r="C16" s="99" t="s">
        <v>171</v>
      </c>
      <c r="D16" s="99" t="s">
        <v>172</v>
      </c>
      <c r="E16" s="99" t="s">
        <v>157</v>
      </c>
      <c r="F16" s="100">
        <v>45811</v>
      </c>
      <c r="G16" s="95">
        <v>45830</v>
      </c>
      <c r="H16" s="95">
        <v>45830</v>
      </c>
      <c r="I16" s="114">
        <v>45830</v>
      </c>
      <c r="J16" s="114">
        <v>45832</v>
      </c>
      <c r="K16" s="114">
        <v>45832</v>
      </c>
    </row>
    <row r="17" spans="2:11" s="83" customFormat="1" ht="29.25" customHeight="1">
      <c r="B17" s="98"/>
      <c r="C17" s="99"/>
      <c r="D17" s="99"/>
      <c r="E17" s="99"/>
      <c r="F17" s="101"/>
      <c r="G17" s="96">
        <v>0.33333333333333331</v>
      </c>
      <c r="H17" s="96">
        <v>0.33333333333333331</v>
      </c>
      <c r="I17" s="114"/>
      <c r="J17" s="114"/>
      <c r="K17" s="114"/>
    </row>
    <row r="18" spans="2:11" s="83" customFormat="1" ht="29.25" customHeight="1">
      <c r="B18" s="105" t="s">
        <v>87</v>
      </c>
      <c r="C18" s="106" t="s">
        <v>174</v>
      </c>
      <c r="D18" s="106" t="s">
        <v>167</v>
      </c>
      <c r="E18" s="108" t="s">
        <v>17</v>
      </c>
      <c r="F18" s="103">
        <v>45811</v>
      </c>
      <c r="G18" s="86">
        <f>K18-2</f>
        <v>45829</v>
      </c>
      <c r="H18" s="86">
        <f>K18-1</f>
        <v>45830</v>
      </c>
      <c r="I18" s="102">
        <f>K18</f>
        <v>45831</v>
      </c>
      <c r="J18" s="102">
        <f>K18</f>
        <v>45831</v>
      </c>
      <c r="K18" s="102">
        <v>45831</v>
      </c>
    </row>
    <row r="19" spans="2:11" s="83" customFormat="1" ht="29.25" customHeight="1">
      <c r="B19" s="105"/>
      <c r="C19" s="107"/>
      <c r="D19" s="107"/>
      <c r="E19" s="108"/>
      <c r="F19" s="104"/>
      <c r="G19" s="87">
        <v>0</v>
      </c>
      <c r="H19" s="87">
        <v>0.58333333333333337</v>
      </c>
      <c r="I19" s="102"/>
      <c r="J19" s="102"/>
      <c r="K19" s="102"/>
    </row>
    <row r="20" spans="2:11" s="83" customFormat="1" ht="29.45" customHeight="1">
      <c r="B20" s="106" t="s">
        <v>94</v>
      </c>
      <c r="C20" s="106" t="s">
        <v>174</v>
      </c>
      <c r="D20" s="106" t="s">
        <v>167</v>
      </c>
      <c r="E20" s="109" t="s">
        <v>17</v>
      </c>
      <c r="F20" s="103">
        <v>45811</v>
      </c>
      <c r="G20" s="86">
        <f>H18</f>
        <v>45830</v>
      </c>
      <c r="H20" s="86">
        <f>H18</f>
        <v>45830</v>
      </c>
      <c r="I20" s="102">
        <f>K18</f>
        <v>45831</v>
      </c>
      <c r="J20" s="102">
        <f>K20</f>
        <v>45831</v>
      </c>
      <c r="K20" s="112">
        <f>K18</f>
        <v>45831</v>
      </c>
    </row>
    <row r="21" spans="2:11" s="83" customFormat="1" ht="29.45" customHeight="1">
      <c r="B21" s="107"/>
      <c r="C21" s="107"/>
      <c r="D21" s="107"/>
      <c r="E21" s="109"/>
      <c r="F21" s="104"/>
      <c r="G21" s="87">
        <v>0.58333333333333337</v>
      </c>
      <c r="H21" s="87">
        <v>0.58333333333333337</v>
      </c>
      <c r="I21" s="102"/>
      <c r="J21" s="102"/>
      <c r="K21" s="113"/>
    </row>
    <row r="22" spans="2:11" s="83" customFormat="1" ht="29.45" customHeight="1">
      <c r="B22" s="105" t="s">
        <v>110</v>
      </c>
      <c r="C22" s="106" t="s">
        <v>168</v>
      </c>
      <c r="D22" s="106" t="s">
        <v>167</v>
      </c>
      <c r="E22" s="108" t="s">
        <v>17</v>
      </c>
      <c r="F22" s="103">
        <v>45811</v>
      </c>
      <c r="G22" s="86">
        <f>H22</f>
        <v>45831</v>
      </c>
      <c r="H22" s="86">
        <f>K22-2</f>
        <v>45831</v>
      </c>
      <c r="I22" s="112">
        <f>K22-1</f>
        <v>45832</v>
      </c>
      <c r="J22" s="112">
        <f>K22</f>
        <v>45833</v>
      </c>
      <c r="K22" s="112">
        <v>45833</v>
      </c>
    </row>
    <row r="23" spans="2:11" s="83" customFormat="1" ht="29.45" customHeight="1">
      <c r="B23" s="105"/>
      <c r="C23" s="107"/>
      <c r="D23" s="107"/>
      <c r="E23" s="108"/>
      <c r="F23" s="104"/>
      <c r="G23" s="87">
        <v>0.75</v>
      </c>
      <c r="H23" s="87">
        <v>0.75</v>
      </c>
      <c r="I23" s="113"/>
      <c r="J23" s="113"/>
      <c r="K23" s="113"/>
    </row>
    <row r="24" spans="2:11" s="84" customFormat="1" ht="29.45" customHeight="1">
      <c r="B24" s="105" t="s">
        <v>117</v>
      </c>
      <c r="C24" s="106" t="s">
        <v>169</v>
      </c>
      <c r="D24" s="106" t="s">
        <v>170</v>
      </c>
      <c r="E24" s="117" t="s">
        <v>17</v>
      </c>
      <c r="F24" s="103">
        <v>45811</v>
      </c>
      <c r="G24" s="86">
        <f>H24</f>
        <v>45835</v>
      </c>
      <c r="H24" s="86">
        <f>I24-1</f>
        <v>45835</v>
      </c>
      <c r="I24" s="102">
        <f>J24-1</f>
        <v>45836</v>
      </c>
      <c r="J24" s="102">
        <f>K24</f>
        <v>45837</v>
      </c>
      <c r="K24" s="102">
        <v>45837</v>
      </c>
    </row>
    <row r="25" spans="2:11" s="84" customFormat="1" ht="29.45" customHeight="1">
      <c r="B25" s="105"/>
      <c r="C25" s="107"/>
      <c r="D25" s="107"/>
      <c r="E25" s="118"/>
      <c r="F25" s="104"/>
      <c r="G25" s="87">
        <f>H25</f>
        <v>0.75</v>
      </c>
      <c r="H25" s="87">
        <v>0.75</v>
      </c>
      <c r="I25" s="102"/>
      <c r="J25" s="102"/>
      <c r="K25" s="102"/>
    </row>
    <row r="26" spans="2:11" ht="29.45" customHeight="1">
      <c r="B26" s="12"/>
      <c r="C26" s="12"/>
      <c r="D26" s="13"/>
      <c r="E26" s="13"/>
      <c r="F26" s="14"/>
      <c r="G26" s="15"/>
      <c r="H26" s="15"/>
      <c r="I26" s="14"/>
      <c r="J26" s="14"/>
      <c r="K26" s="14"/>
    </row>
    <row r="27" spans="2:11" ht="250.15" customHeight="1">
      <c r="B27" s="116" t="s">
        <v>155</v>
      </c>
      <c r="C27" s="116"/>
      <c r="D27" s="116"/>
      <c r="E27" s="116"/>
      <c r="F27" s="116"/>
      <c r="G27" s="115" t="s">
        <v>154</v>
      </c>
      <c r="H27" s="115"/>
      <c r="I27" s="115"/>
      <c r="J27" s="115"/>
      <c r="K27" s="115"/>
    </row>
  </sheetData>
  <protectedRanges>
    <protectedRange password="CA9C" sqref="B27:F27" name="remark_1_2_2"/>
    <protectedRange password="CA9C" sqref="G27:I27" name="remark_1_2_1_1"/>
  </protectedRanges>
  <mergeCells count="68">
    <mergeCell ref="F14:F15"/>
    <mergeCell ref="C12:C13"/>
    <mergeCell ref="D12:D13"/>
    <mergeCell ref="E12:E13"/>
    <mergeCell ref="F12:F13"/>
    <mergeCell ref="B14:B15"/>
    <mergeCell ref="B12:B13"/>
    <mergeCell ref="C14:C15"/>
    <mergeCell ref="D14:D15"/>
    <mergeCell ref="E14:E15"/>
    <mergeCell ref="I1:K1"/>
    <mergeCell ref="K10:K11"/>
    <mergeCell ref="B10:B11"/>
    <mergeCell ref="B6:K6"/>
    <mergeCell ref="B7:B8"/>
    <mergeCell ref="C7:C8"/>
    <mergeCell ref="D7:D8"/>
    <mergeCell ref="E7:E8"/>
    <mergeCell ref="F7:K7"/>
    <mergeCell ref="C10:J11"/>
    <mergeCell ref="G27:K27"/>
    <mergeCell ref="B27:F27"/>
    <mergeCell ref="B22:B23"/>
    <mergeCell ref="C22:C23"/>
    <mergeCell ref="D22:D23"/>
    <mergeCell ref="E22:E23"/>
    <mergeCell ref="F22:F23"/>
    <mergeCell ref="I22:I23"/>
    <mergeCell ref="J22:J23"/>
    <mergeCell ref="K22:K23"/>
    <mergeCell ref="B24:B25"/>
    <mergeCell ref="C24:C25"/>
    <mergeCell ref="D24:D25"/>
    <mergeCell ref="E24:E25"/>
    <mergeCell ref="F24:F25"/>
    <mergeCell ref="I24:I25"/>
    <mergeCell ref="K12:K13"/>
    <mergeCell ref="I20:I21"/>
    <mergeCell ref="J20:J21"/>
    <mergeCell ref="K20:K21"/>
    <mergeCell ref="I18:I19"/>
    <mergeCell ref="J18:J19"/>
    <mergeCell ref="K18:K19"/>
    <mergeCell ref="I14:I15"/>
    <mergeCell ref="J14:J15"/>
    <mergeCell ref="K14:K15"/>
    <mergeCell ref="I12:I13"/>
    <mergeCell ref="J12:J13"/>
    <mergeCell ref="I16:I17"/>
    <mergeCell ref="J16:J17"/>
    <mergeCell ref="K16:K17"/>
    <mergeCell ref="K24:K25"/>
    <mergeCell ref="F18:F19"/>
    <mergeCell ref="B18:B19"/>
    <mergeCell ref="C18:C19"/>
    <mergeCell ref="D18:D19"/>
    <mergeCell ref="E18:E19"/>
    <mergeCell ref="J24:J25"/>
    <mergeCell ref="B20:B21"/>
    <mergeCell ref="C20:C21"/>
    <mergeCell ref="D20:D21"/>
    <mergeCell ref="E20:E21"/>
    <mergeCell ref="F20:F21"/>
    <mergeCell ref="B16:B17"/>
    <mergeCell ref="C16:C17"/>
    <mergeCell ref="D16:D17"/>
    <mergeCell ref="E16:E17"/>
    <mergeCell ref="F16:F17"/>
  </mergeCells>
  <phoneticPr fontId="9" type="noConversion"/>
  <hyperlinks>
    <hyperlink ref="E3" r:id="rId1" xr:uid="{4AE6707E-AB45-439B-9E15-A914933908E3}"/>
  </hyperlinks>
  <printOptions horizontalCentered="1"/>
  <pageMargins left="0.70866141732283505" right="0.70866141732283505" top="0.74803040244969399" bottom="0.49803040244969399" header="0.31496062992126" footer="0.31496062992126"/>
  <pageSetup paperSize="9" scale="52" orientation="landscape" r:id="rId2"/>
  <headerFooter>
    <oddHeader>&amp;F</oddHeader>
    <oddFooter>Page &amp;P of &amp;N</oddFooter>
  </headerFooter>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EC4510-72B6-457E-A1CC-B83BE9285E0E}">
  <sheetPr>
    <pageSetUpPr fitToPage="1"/>
  </sheetPr>
  <dimension ref="B1:L56"/>
  <sheetViews>
    <sheetView view="pageBreakPreview" topLeftCell="A10" zoomScale="85" zoomScaleNormal="100" zoomScaleSheetLayoutView="85" workbookViewId="0">
      <selection activeCell="F28" sqref="F28"/>
    </sheetView>
  </sheetViews>
  <sheetFormatPr defaultColWidth="9.140625" defaultRowHeight="15"/>
  <cols>
    <col min="1" max="1" width="9.140625" style="6"/>
    <col min="2" max="2" width="16.140625" style="6" customWidth="1"/>
    <col min="3" max="3" width="15.28515625" style="6" customWidth="1"/>
    <col min="4" max="4" width="27.7109375" style="6" bestFit="1" customWidth="1"/>
    <col min="5" max="5" width="32.5703125" style="36" bestFit="1" customWidth="1"/>
    <col min="6" max="6" width="20.85546875" style="6" customWidth="1"/>
    <col min="7" max="7" width="23.5703125" style="6" customWidth="1"/>
    <col min="8" max="8" width="16.5703125" style="36" customWidth="1"/>
    <col min="9" max="9" width="45.140625" style="6" customWidth="1"/>
    <col min="10" max="10" width="21.5703125" style="6" customWidth="1"/>
    <col min="11" max="11" width="26.28515625" style="45" customWidth="1"/>
    <col min="12" max="12" width="26.28515625" style="6" customWidth="1"/>
    <col min="13" max="16384" width="9.140625" style="6"/>
  </cols>
  <sheetData>
    <row r="1" spans="2:12" s="5" customFormat="1">
      <c r="E1" s="31"/>
      <c r="H1" s="31"/>
      <c r="K1" s="44"/>
    </row>
    <row r="2" spans="2:12" s="5" customFormat="1" ht="36.75" customHeight="1">
      <c r="B2" s="130" t="s">
        <v>136</v>
      </c>
      <c r="C2" s="130"/>
      <c r="D2" s="130"/>
      <c r="E2" s="130"/>
      <c r="F2" s="130"/>
      <c r="G2" s="130"/>
      <c r="H2" s="130"/>
      <c r="I2" s="130"/>
      <c r="J2" s="38"/>
      <c r="K2" s="44"/>
    </row>
    <row r="3" spans="2:12" s="5" customFormat="1" ht="36.75" customHeight="1">
      <c r="B3" s="131" t="s">
        <v>42</v>
      </c>
      <c r="C3" s="131"/>
      <c r="D3" s="131"/>
      <c r="E3" s="131"/>
      <c r="F3" s="131"/>
      <c r="G3" s="131"/>
      <c r="H3" s="131"/>
      <c r="I3" s="131"/>
      <c r="J3" s="38"/>
      <c r="K3" s="44"/>
    </row>
    <row r="4" spans="2:12" s="5" customFormat="1" ht="36.75" customHeight="1">
      <c r="B4" s="130" t="s">
        <v>41</v>
      </c>
      <c r="C4" s="130"/>
      <c r="D4" s="130"/>
      <c r="E4" s="130"/>
      <c r="F4" s="130"/>
      <c r="G4" s="130"/>
      <c r="H4" s="130"/>
      <c r="I4" s="130"/>
      <c r="J4" s="39"/>
      <c r="K4" s="75"/>
    </row>
    <row r="5" spans="2:12" s="5" customFormat="1">
      <c r="B5" s="30"/>
      <c r="C5" s="30"/>
      <c r="D5" s="30"/>
      <c r="E5" s="32"/>
      <c r="F5" s="30"/>
      <c r="G5" s="30"/>
      <c r="H5" s="32"/>
      <c r="I5" s="30"/>
      <c r="J5" s="40"/>
      <c r="K5" s="74"/>
    </row>
    <row r="6" spans="2:12" ht="36" customHeight="1">
      <c r="B6" s="1" t="s">
        <v>21</v>
      </c>
      <c r="C6" s="1" t="s">
        <v>22</v>
      </c>
      <c r="D6" s="1" t="s">
        <v>23</v>
      </c>
      <c r="E6" s="33" t="s">
        <v>39</v>
      </c>
      <c r="F6" s="1" t="s">
        <v>37</v>
      </c>
      <c r="G6" s="1" t="s">
        <v>38</v>
      </c>
      <c r="H6" s="33" t="s">
        <v>36</v>
      </c>
      <c r="I6" s="8" t="s">
        <v>137</v>
      </c>
      <c r="J6" s="2" t="s">
        <v>139</v>
      </c>
      <c r="K6" s="2" t="s">
        <v>18</v>
      </c>
      <c r="L6" s="2" t="s">
        <v>19</v>
      </c>
    </row>
    <row r="7" spans="2:12" s="77" customFormat="1">
      <c r="B7" s="4" t="s">
        <v>153</v>
      </c>
      <c r="C7" s="47" t="s">
        <v>44</v>
      </c>
      <c r="D7" s="47" t="s">
        <v>45</v>
      </c>
      <c r="E7" s="68" t="s">
        <v>92</v>
      </c>
      <c r="F7" s="48"/>
      <c r="G7" s="48"/>
      <c r="H7" s="64" t="s">
        <v>91</v>
      </c>
      <c r="I7" s="50"/>
      <c r="J7" s="49" t="s">
        <v>20</v>
      </c>
      <c r="K7" s="76"/>
      <c r="L7" s="76"/>
    </row>
    <row r="8" spans="2:12" s="77" customFormat="1">
      <c r="B8" s="4" t="s">
        <v>153</v>
      </c>
      <c r="C8" s="3" t="s">
        <v>44</v>
      </c>
      <c r="D8" s="3" t="s">
        <v>45</v>
      </c>
      <c r="E8" s="68" t="s">
        <v>108</v>
      </c>
      <c r="F8" s="51"/>
      <c r="G8" s="51"/>
      <c r="H8" s="64" t="s">
        <v>109</v>
      </c>
      <c r="I8" s="50"/>
      <c r="J8" s="49" t="s">
        <v>20</v>
      </c>
      <c r="K8" s="76"/>
      <c r="L8" s="76"/>
    </row>
    <row r="9" spans="2:12" s="77" customFormat="1">
      <c r="B9" s="4" t="s">
        <v>153</v>
      </c>
      <c r="C9" s="47" t="s">
        <v>44</v>
      </c>
      <c r="D9" s="47" t="s">
        <v>45</v>
      </c>
      <c r="E9" s="68" t="s">
        <v>93</v>
      </c>
      <c r="F9" s="48"/>
      <c r="G9" s="48"/>
      <c r="H9" s="64" t="s">
        <v>109</v>
      </c>
      <c r="I9" s="50"/>
      <c r="J9" s="49" t="s">
        <v>150</v>
      </c>
      <c r="K9" s="76"/>
      <c r="L9" s="76"/>
    </row>
    <row r="10" spans="2:12" s="77" customFormat="1">
      <c r="B10" s="4" t="s">
        <v>153</v>
      </c>
      <c r="C10" s="78" t="s">
        <v>44</v>
      </c>
      <c r="D10" s="79" t="s">
        <v>45</v>
      </c>
      <c r="E10" s="68" t="s">
        <v>90</v>
      </c>
      <c r="F10" s="51"/>
      <c r="G10" s="51"/>
      <c r="H10" s="64" t="s">
        <v>109</v>
      </c>
      <c r="I10" s="50"/>
      <c r="J10" s="49" t="s">
        <v>150</v>
      </c>
      <c r="K10" s="76"/>
      <c r="L10" s="76"/>
    </row>
    <row r="11" spans="2:12" s="77" customFormat="1">
      <c r="B11" s="4" t="s">
        <v>153</v>
      </c>
      <c r="C11" s="4" t="s">
        <v>51</v>
      </c>
      <c r="D11" s="4" t="s">
        <v>74</v>
      </c>
      <c r="E11" s="34" t="s">
        <v>105</v>
      </c>
      <c r="F11" s="51"/>
      <c r="G11" s="51"/>
      <c r="H11" s="64" t="s">
        <v>161</v>
      </c>
      <c r="I11" s="50"/>
      <c r="J11" s="49" t="s">
        <v>150</v>
      </c>
      <c r="K11" s="76"/>
      <c r="L11" s="76"/>
    </row>
    <row r="12" spans="2:12">
      <c r="B12" s="4" t="s">
        <v>153</v>
      </c>
      <c r="C12" s="51" t="s">
        <v>51</v>
      </c>
      <c r="D12" s="51" t="s">
        <v>126</v>
      </c>
      <c r="E12" s="65" t="s">
        <v>127</v>
      </c>
      <c r="F12" s="51"/>
      <c r="G12" s="51"/>
      <c r="H12" s="64" t="s">
        <v>161</v>
      </c>
      <c r="I12" s="50"/>
      <c r="J12" s="49" t="s">
        <v>150</v>
      </c>
      <c r="K12" s="42"/>
      <c r="L12" s="42"/>
    </row>
    <row r="13" spans="2:12">
      <c r="B13" s="46" t="s">
        <v>43</v>
      </c>
      <c r="C13" s="46" t="s">
        <v>44</v>
      </c>
      <c r="D13" s="47" t="s">
        <v>45</v>
      </c>
      <c r="E13" s="68" t="s">
        <v>46</v>
      </c>
      <c r="F13" s="48"/>
      <c r="G13" s="48"/>
      <c r="H13" s="34" t="s">
        <v>47</v>
      </c>
      <c r="I13" s="50"/>
      <c r="J13" s="49" t="s">
        <v>48</v>
      </c>
      <c r="K13" s="7"/>
      <c r="L13" s="7"/>
    </row>
    <row r="14" spans="2:12">
      <c r="B14" s="46" t="s">
        <v>43</v>
      </c>
      <c r="C14" s="46" t="s">
        <v>44</v>
      </c>
      <c r="D14" s="47" t="s">
        <v>45</v>
      </c>
      <c r="E14" s="68" t="s">
        <v>50</v>
      </c>
      <c r="F14" s="48"/>
      <c r="G14" s="48"/>
      <c r="H14" s="34" t="s">
        <v>47</v>
      </c>
      <c r="I14" s="50"/>
      <c r="J14" s="49" t="s">
        <v>48</v>
      </c>
      <c r="K14" s="42"/>
      <c r="L14" s="42"/>
    </row>
    <row r="15" spans="2:12">
      <c r="B15" s="4" t="s">
        <v>43</v>
      </c>
      <c r="C15" s="4" t="s">
        <v>44</v>
      </c>
      <c r="D15" s="4" t="s">
        <v>45</v>
      </c>
      <c r="E15" s="34" t="s">
        <v>49</v>
      </c>
      <c r="F15" s="4"/>
      <c r="G15" s="4"/>
      <c r="H15" s="34" t="s">
        <v>47</v>
      </c>
      <c r="I15" s="50"/>
      <c r="J15" s="49" t="s">
        <v>48</v>
      </c>
      <c r="K15" s="42"/>
      <c r="L15" s="42"/>
    </row>
    <row r="16" spans="2:12">
      <c r="B16" s="46" t="s">
        <v>43</v>
      </c>
      <c r="C16" s="46" t="s">
        <v>51</v>
      </c>
      <c r="D16" s="47" t="s">
        <v>52</v>
      </c>
      <c r="E16" s="68" t="s">
        <v>53</v>
      </c>
      <c r="F16" s="48"/>
      <c r="G16" s="48"/>
      <c r="H16" s="64" t="s">
        <v>47</v>
      </c>
      <c r="I16" s="50"/>
      <c r="J16" s="49" t="s">
        <v>20</v>
      </c>
      <c r="K16" s="42"/>
      <c r="L16" s="42"/>
    </row>
    <row r="17" spans="2:12">
      <c r="B17" s="49" t="s">
        <v>54</v>
      </c>
      <c r="C17" s="49" t="s">
        <v>51</v>
      </c>
      <c r="D17" s="47" t="s">
        <v>52</v>
      </c>
      <c r="E17" s="69" t="s">
        <v>55</v>
      </c>
      <c r="F17" s="49"/>
      <c r="G17" s="49"/>
      <c r="H17" s="64" t="s">
        <v>47</v>
      </c>
      <c r="I17" s="50"/>
      <c r="J17" s="49" t="s">
        <v>48</v>
      </c>
      <c r="K17" s="42"/>
      <c r="L17" s="42"/>
    </row>
    <row r="18" spans="2:12">
      <c r="B18" s="4" t="s">
        <v>151</v>
      </c>
      <c r="C18" s="4" t="s">
        <v>51</v>
      </c>
      <c r="D18" s="4" t="s">
        <v>56</v>
      </c>
      <c r="E18" s="70" t="s">
        <v>57</v>
      </c>
      <c r="F18" s="51"/>
      <c r="G18" s="51"/>
      <c r="H18" s="65" t="s">
        <v>58</v>
      </c>
      <c r="I18" s="52"/>
      <c r="J18" s="53" t="s">
        <v>20</v>
      </c>
      <c r="K18" s="42"/>
      <c r="L18" s="42"/>
    </row>
    <row r="19" spans="2:12">
      <c r="B19" s="4" t="s">
        <v>151</v>
      </c>
      <c r="C19" s="4" t="s">
        <v>51</v>
      </c>
      <c r="D19" s="4" t="s">
        <v>143</v>
      </c>
      <c r="E19" s="70" t="s">
        <v>59</v>
      </c>
      <c r="F19" s="51"/>
      <c r="G19" s="51"/>
      <c r="H19" s="65" t="s">
        <v>58</v>
      </c>
      <c r="I19" s="52"/>
      <c r="J19" s="53" t="s">
        <v>133</v>
      </c>
      <c r="K19" s="42"/>
      <c r="L19" s="42"/>
    </row>
    <row r="20" spans="2:12">
      <c r="B20" s="4" t="s">
        <v>151</v>
      </c>
      <c r="C20" s="4" t="s">
        <v>51</v>
      </c>
      <c r="D20" s="4" t="s">
        <v>56</v>
      </c>
      <c r="E20" s="70" t="s">
        <v>60</v>
      </c>
      <c r="F20" s="51"/>
      <c r="G20" s="51"/>
      <c r="H20" s="65" t="s">
        <v>58</v>
      </c>
      <c r="I20" s="52"/>
      <c r="J20" s="53" t="s">
        <v>133</v>
      </c>
      <c r="K20" s="42"/>
      <c r="L20" s="42"/>
    </row>
    <row r="21" spans="2:12">
      <c r="B21" s="4" t="s">
        <v>151</v>
      </c>
      <c r="C21" s="4" t="s">
        <v>51</v>
      </c>
      <c r="D21" s="4" t="s">
        <v>144</v>
      </c>
      <c r="E21" s="70" t="s">
        <v>61</v>
      </c>
      <c r="F21" s="51"/>
      <c r="G21" s="51"/>
      <c r="H21" s="65" t="s">
        <v>58</v>
      </c>
      <c r="I21" s="52"/>
      <c r="J21" s="53" t="s">
        <v>133</v>
      </c>
      <c r="K21" s="42"/>
      <c r="L21" s="42"/>
    </row>
    <row r="22" spans="2:12">
      <c r="B22" s="4" t="s">
        <v>151</v>
      </c>
      <c r="C22" s="47" t="s">
        <v>51</v>
      </c>
      <c r="D22" s="47" t="s">
        <v>78</v>
      </c>
      <c r="E22" s="69" t="s">
        <v>79</v>
      </c>
      <c r="F22" s="48"/>
      <c r="G22" s="48"/>
      <c r="H22" s="65" t="s">
        <v>58</v>
      </c>
      <c r="I22" s="58"/>
      <c r="J22" s="53" t="s">
        <v>133</v>
      </c>
      <c r="K22" s="42"/>
      <c r="L22" s="42"/>
    </row>
    <row r="23" spans="2:12">
      <c r="B23" s="4" t="s">
        <v>151</v>
      </c>
      <c r="C23" s="4" t="s">
        <v>51</v>
      </c>
      <c r="D23" s="80" t="s">
        <v>152</v>
      </c>
      <c r="E23" s="34" t="s">
        <v>82</v>
      </c>
      <c r="F23" s="4"/>
      <c r="G23" s="4"/>
      <c r="H23" s="65" t="s">
        <v>58</v>
      </c>
      <c r="I23" s="50"/>
      <c r="J23" s="53" t="s">
        <v>133</v>
      </c>
      <c r="K23" s="42"/>
      <c r="L23" s="42"/>
    </row>
    <row r="24" spans="2:12">
      <c r="B24" s="4" t="s">
        <v>151</v>
      </c>
      <c r="C24" s="4" t="s">
        <v>51</v>
      </c>
      <c r="D24" s="4" t="s">
        <v>83</v>
      </c>
      <c r="E24" s="34" t="s">
        <v>84</v>
      </c>
      <c r="F24" s="4"/>
      <c r="G24" s="4"/>
      <c r="H24" s="65" t="s">
        <v>58</v>
      </c>
      <c r="I24" s="50"/>
      <c r="J24" s="53" t="s">
        <v>133</v>
      </c>
      <c r="K24" s="42"/>
      <c r="L24" s="42"/>
    </row>
    <row r="25" spans="2:12">
      <c r="B25" s="4" t="s">
        <v>151</v>
      </c>
      <c r="C25" s="4" t="s">
        <v>51</v>
      </c>
      <c r="D25" s="4" t="s">
        <v>85</v>
      </c>
      <c r="E25" s="34" t="s">
        <v>86</v>
      </c>
      <c r="F25" s="4"/>
      <c r="G25" s="4"/>
      <c r="H25" s="65" t="s">
        <v>58</v>
      </c>
      <c r="I25" s="50"/>
      <c r="J25" s="53" t="s">
        <v>133</v>
      </c>
      <c r="K25" s="42"/>
      <c r="L25" s="42"/>
    </row>
    <row r="26" spans="2:12">
      <c r="B26" s="4" t="s">
        <v>151</v>
      </c>
      <c r="C26" s="49" t="s">
        <v>51</v>
      </c>
      <c r="D26" s="47" t="s">
        <v>145</v>
      </c>
      <c r="E26" s="69" t="s">
        <v>63</v>
      </c>
      <c r="F26" s="49"/>
      <c r="G26" s="49"/>
      <c r="H26" s="34" t="s">
        <v>58</v>
      </c>
      <c r="I26" s="54"/>
      <c r="J26" s="49" t="s">
        <v>133</v>
      </c>
      <c r="K26" s="49"/>
      <c r="L26" s="42"/>
    </row>
    <row r="27" spans="2:12">
      <c r="B27" s="4" t="s">
        <v>151</v>
      </c>
      <c r="C27" s="4" t="s">
        <v>51</v>
      </c>
      <c r="D27" s="4" t="s">
        <v>148</v>
      </c>
      <c r="E27" s="69" t="s">
        <v>160</v>
      </c>
      <c r="F27" s="81"/>
      <c r="G27" s="81"/>
      <c r="H27" s="69" t="s">
        <v>58</v>
      </c>
      <c r="I27" s="82"/>
      <c r="J27" s="49" t="s">
        <v>133</v>
      </c>
      <c r="K27" s="49"/>
      <c r="L27" s="42"/>
    </row>
    <row r="28" spans="2:12">
      <c r="B28" s="88" t="s">
        <v>151</v>
      </c>
      <c r="C28" s="89" t="s">
        <v>51</v>
      </c>
      <c r="D28" s="90" t="s">
        <v>81</v>
      </c>
      <c r="E28" s="91" t="s">
        <v>80</v>
      </c>
      <c r="F28" s="92"/>
      <c r="G28" s="92"/>
      <c r="H28" s="91" t="s">
        <v>58</v>
      </c>
      <c r="I28" s="93"/>
      <c r="J28" s="94" t="s">
        <v>133</v>
      </c>
      <c r="K28" s="42"/>
      <c r="L28" s="42"/>
    </row>
    <row r="29" spans="2:12">
      <c r="B29" s="4" t="s">
        <v>151</v>
      </c>
      <c r="C29" s="49" t="s">
        <v>51</v>
      </c>
      <c r="D29" s="47" t="s">
        <v>64</v>
      </c>
      <c r="E29" s="69" t="s">
        <v>65</v>
      </c>
      <c r="F29" s="49"/>
      <c r="G29" s="49"/>
      <c r="H29" s="34" t="s">
        <v>35</v>
      </c>
      <c r="I29" s="54"/>
      <c r="J29" s="49" t="s">
        <v>135</v>
      </c>
      <c r="K29" s="49"/>
      <c r="L29" s="42"/>
    </row>
    <row r="30" spans="2:12" s="41" customFormat="1">
      <c r="B30" s="4" t="s">
        <v>151</v>
      </c>
      <c r="C30" s="4" t="s">
        <v>51</v>
      </c>
      <c r="D30" s="4" t="s">
        <v>66</v>
      </c>
      <c r="E30" s="70" t="s">
        <v>62</v>
      </c>
      <c r="F30" s="51"/>
      <c r="G30" s="51"/>
      <c r="H30" s="65" t="s">
        <v>35</v>
      </c>
      <c r="I30" s="52"/>
      <c r="J30" s="53" t="s">
        <v>20</v>
      </c>
      <c r="K30" s="49"/>
      <c r="L30" s="43"/>
    </row>
    <row r="31" spans="2:12">
      <c r="B31" s="4" t="s">
        <v>151</v>
      </c>
      <c r="C31" s="78" t="s">
        <v>51</v>
      </c>
      <c r="D31" s="79" t="s">
        <v>146</v>
      </c>
      <c r="E31" s="71" t="s">
        <v>67</v>
      </c>
      <c r="F31" s="51"/>
      <c r="G31" s="51"/>
      <c r="H31" s="34" t="s">
        <v>35</v>
      </c>
      <c r="I31" s="54"/>
      <c r="J31" s="49" t="s">
        <v>135</v>
      </c>
      <c r="K31" s="49" t="s">
        <v>134</v>
      </c>
      <c r="L31" s="42"/>
    </row>
    <row r="32" spans="2:12">
      <c r="B32" s="4" t="s">
        <v>151</v>
      </c>
      <c r="C32" s="4" t="s">
        <v>51</v>
      </c>
      <c r="D32" s="4" t="s">
        <v>147</v>
      </c>
      <c r="E32" s="34" t="s">
        <v>68</v>
      </c>
      <c r="F32" s="3"/>
      <c r="G32" s="3"/>
      <c r="H32" s="34" t="s">
        <v>35</v>
      </c>
      <c r="I32" s="50"/>
      <c r="J32" s="49" t="s">
        <v>135</v>
      </c>
      <c r="K32" s="42"/>
      <c r="L32" s="42"/>
    </row>
    <row r="33" spans="2:12">
      <c r="B33" s="4" t="s">
        <v>151</v>
      </c>
      <c r="C33" s="55" t="s">
        <v>51</v>
      </c>
      <c r="D33" s="56" t="s">
        <v>69</v>
      </c>
      <c r="E33" s="72" t="s">
        <v>70</v>
      </c>
      <c r="F33" s="57"/>
      <c r="G33" s="57"/>
      <c r="H33" s="66" t="s">
        <v>35</v>
      </c>
      <c r="I33" s="50"/>
      <c r="J33" s="49" t="s">
        <v>135</v>
      </c>
      <c r="K33" s="42"/>
      <c r="L33" s="42"/>
    </row>
    <row r="34" spans="2:12">
      <c r="B34" s="4" t="s">
        <v>151</v>
      </c>
      <c r="C34" s="4" t="s">
        <v>51</v>
      </c>
      <c r="D34" s="4" t="s">
        <v>71</v>
      </c>
      <c r="E34" s="34" t="s">
        <v>72</v>
      </c>
      <c r="F34" s="4"/>
      <c r="G34" s="4"/>
      <c r="H34" s="34" t="s">
        <v>35</v>
      </c>
      <c r="I34" s="50"/>
      <c r="J34" s="49" t="s">
        <v>135</v>
      </c>
      <c r="K34" s="49" t="s">
        <v>134</v>
      </c>
      <c r="L34" s="42"/>
    </row>
    <row r="35" spans="2:12">
      <c r="B35" s="4" t="s">
        <v>151</v>
      </c>
      <c r="C35" s="4" t="s">
        <v>51</v>
      </c>
      <c r="D35" s="4" t="s">
        <v>148</v>
      </c>
      <c r="E35" s="34" t="s">
        <v>73</v>
      </c>
      <c r="F35" s="4"/>
      <c r="G35" s="4"/>
      <c r="H35" s="34" t="s">
        <v>35</v>
      </c>
      <c r="I35" s="50"/>
      <c r="J35" s="49" t="s">
        <v>135</v>
      </c>
      <c r="K35" s="42"/>
      <c r="L35" s="42"/>
    </row>
    <row r="36" spans="2:12">
      <c r="B36" s="4" t="s">
        <v>151</v>
      </c>
      <c r="C36" s="4" t="s">
        <v>51</v>
      </c>
      <c r="D36" s="4" t="s">
        <v>74</v>
      </c>
      <c r="E36" s="34" t="s">
        <v>75</v>
      </c>
      <c r="F36" s="4"/>
      <c r="G36" s="4"/>
      <c r="H36" s="34" t="s">
        <v>35</v>
      </c>
      <c r="I36" s="50"/>
      <c r="J36" s="49" t="s">
        <v>135</v>
      </c>
      <c r="K36" s="42"/>
      <c r="L36" s="42"/>
    </row>
    <row r="37" spans="2:12">
      <c r="B37" s="4" t="s">
        <v>151</v>
      </c>
      <c r="C37" s="4" t="s">
        <v>51</v>
      </c>
      <c r="D37" s="4" t="s">
        <v>147</v>
      </c>
      <c r="E37" s="34" t="s">
        <v>76</v>
      </c>
      <c r="F37" s="4"/>
      <c r="G37" s="4"/>
      <c r="H37" s="34" t="s">
        <v>35</v>
      </c>
      <c r="I37" s="50"/>
      <c r="J37" s="49" t="s">
        <v>135</v>
      </c>
      <c r="K37" s="42"/>
      <c r="L37" s="42"/>
    </row>
    <row r="38" spans="2:12">
      <c r="B38" s="4" t="s">
        <v>151</v>
      </c>
      <c r="C38" s="4" t="s">
        <v>51</v>
      </c>
      <c r="D38" s="4" t="s">
        <v>149</v>
      </c>
      <c r="E38" s="34" t="s">
        <v>77</v>
      </c>
      <c r="F38" s="4"/>
      <c r="G38" s="4"/>
      <c r="H38" s="34" t="s">
        <v>35</v>
      </c>
      <c r="I38" s="50"/>
      <c r="J38" s="49" t="s">
        <v>135</v>
      </c>
      <c r="K38" s="42"/>
      <c r="L38" s="42"/>
    </row>
    <row r="39" spans="2:12">
      <c r="B39" s="51" t="s">
        <v>87</v>
      </c>
      <c r="C39" s="51" t="s">
        <v>44</v>
      </c>
      <c r="D39" s="51" t="s">
        <v>45</v>
      </c>
      <c r="E39" s="65" t="s">
        <v>88</v>
      </c>
      <c r="F39" s="51"/>
      <c r="G39" s="51"/>
      <c r="H39" s="64" t="s">
        <v>89</v>
      </c>
      <c r="I39" s="50" t="s">
        <v>141</v>
      </c>
      <c r="J39" s="53" t="s">
        <v>20</v>
      </c>
      <c r="K39" s="42"/>
      <c r="L39" s="42"/>
    </row>
    <row r="40" spans="2:12">
      <c r="B40" s="51" t="s">
        <v>94</v>
      </c>
      <c r="C40" s="4" t="s">
        <v>95</v>
      </c>
      <c r="D40" s="4" t="s">
        <v>98</v>
      </c>
      <c r="E40" s="34" t="s">
        <v>99</v>
      </c>
      <c r="F40" s="51"/>
      <c r="G40" s="51"/>
      <c r="H40" s="34" t="s">
        <v>100</v>
      </c>
      <c r="I40" s="50" t="s">
        <v>140</v>
      </c>
      <c r="J40" s="49" t="s">
        <v>20</v>
      </c>
      <c r="K40" s="42"/>
      <c r="L40" s="42"/>
    </row>
    <row r="41" spans="2:12">
      <c r="B41" s="51" t="s">
        <v>94</v>
      </c>
      <c r="C41" s="51" t="s">
        <v>95</v>
      </c>
      <c r="D41" s="51" t="s">
        <v>64</v>
      </c>
      <c r="E41" s="64" t="s">
        <v>96</v>
      </c>
      <c r="F41" s="51"/>
      <c r="G41" s="51"/>
      <c r="H41" s="64" t="s">
        <v>97</v>
      </c>
      <c r="I41" s="50"/>
      <c r="J41" s="59" t="s">
        <v>20</v>
      </c>
      <c r="K41" s="42"/>
      <c r="L41" s="42"/>
    </row>
    <row r="42" spans="2:12">
      <c r="B42" s="51" t="s">
        <v>94</v>
      </c>
      <c r="C42" s="51" t="s">
        <v>95</v>
      </c>
      <c r="D42" s="51" t="s">
        <v>101</v>
      </c>
      <c r="E42" s="64" t="s">
        <v>102</v>
      </c>
      <c r="F42" s="51"/>
      <c r="G42" s="51"/>
      <c r="H42" s="64" t="s">
        <v>103</v>
      </c>
      <c r="I42" s="50"/>
      <c r="J42" s="59" t="s">
        <v>20</v>
      </c>
      <c r="K42" s="42"/>
      <c r="L42" s="42"/>
    </row>
    <row r="43" spans="2:12">
      <c r="B43" s="132" t="s">
        <v>94</v>
      </c>
      <c r="C43" s="132" t="s">
        <v>51</v>
      </c>
      <c r="D43" s="132" t="s">
        <v>74</v>
      </c>
      <c r="E43" s="132" t="s">
        <v>105</v>
      </c>
      <c r="F43" s="132"/>
      <c r="G43" s="132"/>
      <c r="H43" s="132" t="s">
        <v>106</v>
      </c>
      <c r="I43" s="133"/>
      <c r="J43" s="134" t="s">
        <v>20</v>
      </c>
      <c r="K43" s="42"/>
      <c r="L43" s="42"/>
    </row>
    <row r="44" spans="2:12">
      <c r="B44" s="4" t="s">
        <v>110</v>
      </c>
      <c r="C44" s="4" t="s">
        <v>95</v>
      </c>
      <c r="D44" s="4" t="s">
        <v>98</v>
      </c>
      <c r="E44" s="34" t="s">
        <v>99</v>
      </c>
      <c r="F44" s="51"/>
      <c r="G44" s="51"/>
      <c r="H44" s="34" t="s">
        <v>100</v>
      </c>
      <c r="I44" s="54"/>
      <c r="J44" s="49" t="s">
        <v>20</v>
      </c>
      <c r="K44" s="42"/>
      <c r="L44" s="42"/>
    </row>
    <row r="45" spans="2:12">
      <c r="B45" s="4" t="s">
        <v>110</v>
      </c>
      <c r="C45" s="4" t="s">
        <v>95</v>
      </c>
      <c r="D45" s="4" t="s">
        <v>111</v>
      </c>
      <c r="E45" s="34" t="s">
        <v>112</v>
      </c>
      <c r="F45" s="51"/>
      <c r="G45" s="51"/>
      <c r="H45" s="34" t="s">
        <v>113</v>
      </c>
      <c r="I45" s="54"/>
      <c r="J45" s="49" t="s">
        <v>20</v>
      </c>
      <c r="K45" s="42"/>
      <c r="L45" s="42"/>
    </row>
    <row r="46" spans="2:12">
      <c r="B46" s="4" t="s">
        <v>110</v>
      </c>
      <c r="C46" s="4" t="s">
        <v>95</v>
      </c>
      <c r="D46" s="4" t="s">
        <v>111</v>
      </c>
      <c r="E46" s="34" t="s">
        <v>114</v>
      </c>
      <c r="F46" s="4"/>
      <c r="G46" s="4"/>
      <c r="H46" s="73" t="s">
        <v>142</v>
      </c>
      <c r="I46" s="50"/>
      <c r="J46" s="49" t="s">
        <v>20</v>
      </c>
      <c r="K46" s="42"/>
      <c r="L46" s="42"/>
    </row>
    <row r="47" spans="2:12">
      <c r="B47" s="60" t="s">
        <v>110</v>
      </c>
      <c r="C47" s="60" t="s">
        <v>95</v>
      </c>
      <c r="D47" s="60" t="s">
        <v>111</v>
      </c>
      <c r="E47" s="35" t="s">
        <v>115</v>
      </c>
      <c r="F47" s="61"/>
      <c r="G47" s="61"/>
      <c r="H47" s="67" t="s">
        <v>116</v>
      </c>
      <c r="I47" s="62"/>
      <c r="J47" s="63" t="s">
        <v>20</v>
      </c>
      <c r="K47" s="42"/>
      <c r="L47" s="42"/>
    </row>
    <row r="48" spans="2:12">
      <c r="B48" s="60" t="s">
        <v>110</v>
      </c>
      <c r="C48" s="60" t="s">
        <v>95</v>
      </c>
      <c r="D48" s="60" t="s">
        <v>111</v>
      </c>
      <c r="E48" s="35" t="s">
        <v>158</v>
      </c>
      <c r="F48" s="61"/>
      <c r="G48" s="61"/>
      <c r="H48" s="67" t="s">
        <v>159</v>
      </c>
      <c r="I48" s="62"/>
      <c r="J48" s="63" t="s">
        <v>20</v>
      </c>
      <c r="K48" s="42"/>
      <c r="L48" s="42"/>
    </row>
    <row r="49" spans="2:12">
      <c r="B49" s="4" t="s">
        <v>117</v>
      </c>
      <c r="C49" s="4" t="s">
        <v>95</v>
      </c>
      <c r="D49" s="4" t="s">
        <v>111</v>
      </c>
      <c r="E49" s="34" t="s">
        <v>118</v>
      </c>
      <c r="F49" s="51"/>
      <c r="G49" s="51"/>
      <c r="H49" s="34" t="s">
        <v>100</v>
      </c>
      <c r="I49" s="54"/>
      <c r="J49" s="49" t="s">
        <v>132</v>
      </c>
      <c r="K49" s="42"/>
      <c r="L49" s="42"/>
    </row>
    <row r="50" spans="2:12">
      <c r="B50" s="4" t="s">
        <v>117</v>
      </c>
      <c r="C50" s="4" t="s">
        <v>95</v>
      </c>
      <c r="D50" s="4" t="s">
        <v>111</v>
      </c>
      <c r="E50" s="34" t="s">
        <v>119</v>
      </c>
      <c r="F50" s="51"/>
      <c r="G50" s="4"/>
      <c r="H50" s="34" t="s">
        <v>120</v>
      </c>
      <c r="I50" s="54"/>
      <c r="J50" s="49" t="s">
        <v>20</v>
      </c>
      <c r="K50" s="42"/>
      <c r="L50" s="42"/>
    </row>
    <row r="51" spans="2:12">
      <c r="B51" s="4" t="s">
        <v>117</v>
      </c>
      <c r="C51" s="4" t="s">
        <v>95</v>
      </c>
      <c r="D51" s="4" t="s">
        <v>111</v>
      </c>
      <c r="E51" s="34" t="s">
        <v>121</v>
      </c>
      <c r="F51" s="51"/>
      <c r="G51" s="51"/>
      <c r="H51" s="34" t="s">
        <v>122</v>
      </c>
      <c r="I51" s="50"/>
      <c r="J51" s="59" t="s">
        <v>20</v>
      </c>
      <c r="K51" s="42"/>
      <c r="L51" s="42"/>
    </row>
    <row r="52" spans="2:12">
      <c r="B52" s="4" t="s">
        <v>117</v>
      </c>
      <c r="C52" s="4" t="s">
        <v>95</v>
      </c>
      <c r="D52" s="4" t="s">
        <v>111</v>
      </c>
      <c r="E52" s="34" t="s">
        <v>124</v>
      </c>
      <c r="F52" s="4"/>
      <c r="G52" s="4"/>
      <c r="H52" s="34" t="s">
        <v>125</v>
      </c>
      <c r="I52" s="50"/>
      <c r="J52" s="51" t="s">
        <v>20</v>
      </c>
      <c r="K52" s="42"/>
      <c r="L52" s="42"/>
    </row>
    <row r="53" spans="2:12" s="77" customFormat="1">
      <c r="B53" s="4" t="s">
        <v>117</v>
      </c>
      <c r="C53" s="4" t="s">
        <v>51</v>
      </c>
      <c r="D53" s="4" t="s">
        <v>66</v>
      </c>
      <c r="E53" s="34" t="s">
        <v>107</v>
      </c>
      <c r="F53" s="4"/>
      <c r="G53" s="4"/>
      <c r="H53" s="34" t="s">
        <v>104</v>
      </c>
      <c r="I53" s="50"/>
      <c r="J53" s="53" t="s">
        <v>20</v>
      </c>
      <c r="K53" s="76"/>
      <c r="L53" s="76"/>
    </row>
    <row r="54" spans="2:12">
      <c r="B54" s="4" t="s">
        <v>117</v>
      </c>
      <c r="C54" s="4" t="s">
        <v>95</v>
      </c>
      <c r="D54" s="4" t="s">
        <v>98</v>
      </c>
      <c r="E54" s="70" t="s">
        <v>123</v>
      </c>
      <c r="F54" s="51"/>
      <c r="G54" s="51"/>
      <c r="H54" s="65" t="s">
        <v>104</v>
      </c>
      <c r="I54" s="52"/>
      <c r="J54" s="53" t="s">
        <v>128</v>
      </c>
      <c r="K54" s="42"/>
      <c r="L54" s="42"/>
    </row>
    <row r="55" spans="2:12">
      <c r="B55" s="4" t="s">
        <v>117</v>
      </c>
      <c r="C55" s="51" t="s">
        <v>51</v>
      </c>
      <c r="D55" s="51" t="s">
        <v>69</v>
      </c>
      <c r="E55" s="65" t="s">
        <v>129</v>
      </c>
      <c r="F55" s="51"/>
      <c r="G55" s="51"/>
      <c r="H55" s="64" t="s">
        <v>104</v>
      </c>
      <c r="I55" s="50"/>
      <c r="J55" s="53" t="s">
        <v>128</v>
      </c>
      <c r="K55" s="42"/>
      <c r="L55" s="42"/>
    </row>
    <row r="56" spans="2:12">
      <c r="B56" s="4" t="s">
        <v>117</v>
      </c>
      <c r="C56" s="51" t="s">
        <v>51</v>
      </c>
      <c r="D56" s="51" t="s">
        <v>130</v>
      </c>
      <c r="E56" s="65" t="s">
        <v>131</v>
      </c>
      <c r="F56" s="51"/>
      <c r="G56" s="51"/>
      <c r="H56" s="64" t="s">
        <v>104</v>
      </c>
      <c r="I56" s="50"/>
      <c r="J56" s="53" t="s">
        <v>128</v>
      </c>
      <c r="K56" s="42"/>
      <c r="L56" s="42"/>
    </row>
  </sheetData>
  <mergeCells count="3">
    <mergeCell ref="B2:I2"/>
    <mergeCell ref="B3:I3"/>
    <mergeCell ref="B4:I4"/>
  </mergeCells>
  <phoneticPr fontId="9" type="noConversion"/>
  <printOptions horizontalCentered="1"/>
  <pageMargins left="0.25" right="0.25" top="0.75" bottom="0.75" header="0.3" footer="0.3"/>
  <pageSetup paperSize="9" scale="52" orientation="landscape" r:id="rId1"/>
  <headerFooter>
    <oddHeader>&amp;F</oddHeader>
    <oddFooter>Page &amp;P of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38e74670-9471-4468-836d-18629fb1129a" xsi:nil="true"/>
    <lcf76f155ced4ddcb4097134ff3c332f xmlns="a0b3e579-6294-4a3c-8ce7-976f8056e785">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5B47287F3A1B1E4AB534A6E215B59B40" ma:contentTypeVersion="14" ma:contentTypeDescription="Create a new document." ma:contentTypeScope="" ma:versionID="9cd68a856156c6d771d466f7f1bc0a19">
  <xsd:schema xmlns:xsd="http://www.w3.org/2001/XMLSchema" xmlns:xs="http://www.w3.org/2001/XMLSchema" xmlns:p="http://schemas.microsoft.com/office/2006/metadata/properties" xmlns:ns2="a0b3e579-6294-4a3c-8ce7-976f8056e785" xmlns:ns3="38e74670-9471-4468-836d-18629fb1129a" targetNamespace="http://schemas.microsoft.com/office/2006/metadata/properties" ma:root="true" ma:fieldsID="7560cc2913ef140c96aa7c9402da63a4" ns2:_="" ns3:_="">
    <xsd:import namespace="a0b3e579-6294-4a3c-8ce7-976f8056e785"/>
    <xsd:import namespace="38e74670-9471-4468-836d-18629fb1129a"/>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0b3e579-6294-4a3c-8ce7-976f8056e78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48ded909-303a-4d8e-b841-df2fc8e5e619"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8e74670-9471-4468-836d-18629fb1129a"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4e5cc6d1-78a5-4878-aea6-74348fa5ede6}" ma:internalName="TaxCatchAll" ma:showField="CatchAllData" ma:web="38e74670-9471-4468-836d-18629fb1129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4628223-58E7-46E5-A85D-C246F7CDBD1A}">
  <ds:schemaRefs>
    <ds:schemaRef ds:uri="http://schemas.microsoft.com/sharepoint/v3/contenttype/forms"/>
  </ds:schemaRefs>
</ds:datastoreItem>
</file>

<file path=customXml/itemProps2.xml><?xml version="1.0" encoding="utf-8"?>
<ds:datastoreItem xmlns:ds="http://schemas.openxmlformats.org/officeDocument/2006/customXml" ds:itemID="{69EC1804-E115-47C0-9BCD-3881F32D1A83}">
  <ds:schemaRefs>
    <ds:schemaRef ds:uri="38e74670-9471-4468-836d-18629fb1129a"/>
    <ds:schemaRef ds:uri="http://schemas.microsoft.com/office/2006/metadata/properties"/>
    <ds:schemaRef ds:uri="http://www.w3.org/XML/1998/namespace"/>
    <ds:schemaRef ds:uri="http://purl.org/dc/dcmitype/"/>
    <ds:schemaRef ds:uri="http://schemas.microsoft.com/office/infopath/2007/PartnerControls"/>
    <ds:schemaRef ds:uri="http://schemas.openxmlformats.org/package/2006/metadata/core-properties"/>
    <ds:schemaRef ds:uri="http://schemas.microsoft.com/office/2006/documentManagement/types"/>
    <ds:schemaRef ds:uri="a0b3e579-6294-4a3c-8ce7-976f8056e785"/>
    <ds:schemaRef ds:uri="http://purl.org/dc/terms/"/>
    <ds:schemaRef ds:uri="http://purl.org/dc/elements/1.1/"/>
  </ds:schemaRefs>
</ds:datastoreItem>
</file>

<file path=customXml/itemProps3.xml><?xml version="1.0" encoding="utf-8"?>
<ds:datastoreItem xmlns:ds="http://schemas.openxmlformats.org/officeDocument/2006/customXml" ds:itemID="{229E8807-FE9A-431A-BE42-0D82D565871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0b3e579-6294-4a3c-8ce7-976f8056e785"/>
    <ds:schemaRef ds:uri="38e74670-9471-4468-836d-18629fb1129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fc24caf1-31f7-40c1-bde0-ca915f0156e3}" enabled="1" method="Standard" siteId="{088e9b00-ffd0-458e-bfa1-acf4c596d3cb}"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Schedule</vt:lpstr>
      <vt:lpstr>CYIn</vt:lpstr>
      <vt:lpstr>CYIn!Print_Area</vt:lpstr>
      <vt:lpstr>CYIn!Print_Titles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Elyn Zhou (MSC Shanghai Ltd. - SHANGHAI Office)</dc:creator>
  <cp:keywords/>
  <dc:description/>
  <cp:lastModifiedBy>Adam Liu (MSC Shanghai Ltd. - SHANGHAI Office)</cp:lastModifiedBy>
  <cp:revision/>
  <cp:lastPrinted>2025-06-17T06:30:50Z</cp:lastPrinted>
  <dcterms:created xsi:type="dcterms:W3CDTF">2023-03-13T07:28:15Z</dcterms:created>
  <dcterms:modified xsi:type="dcterms:W3CDTF">2025-06-17T08:37:28Z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0x0101005B47287F3A1B1E4AB534A6E215B59B40</vt:lpwstr>
  </property>
  <property fmtid="{D5CDD505-2E9C-101B-9397-08002B2CF9AE}" pid="3" name="Order">
    <vt:r8>66774200</vt:r8>
  </property>
  <property fmtid="{D5CDD505-2E9C-101B-9397-08002B2CF9AE}" pid="4" name="MediaServiceImageTags">
    <vt:lpwstr/>
  </property>
</Properties>
</file>